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4入善町○\下水道（法非適用）\"/>
    </mc:Choice>
  </mc:AlternateContent>
  <xr:revisionPtr revIDLastSave="0" documentId="13_ncr:1_{DC483518-3C4C-48F6-AC23-BF69A4D7C9BE}" xr6:coauthVersionLast="36" xr6:coauthVersionMax="36" xr10:uidLastSave="{00000000-0000-0000-0000-000000000000}"/>
  <workbookProtection workbookAlgorithmName="SHA-512" workbookHashValue="rkvyWSj1sLNZ7eDuoiiq9El7L8ibB0Mt1jLSEfgl7lse+f/hQdzZKJ70hVWeKF4e9Er1YdrtApxrMzstbRyzHw==" workbookSaltValue="jXzgn3qFqlKbBKAWqRfkgQ==" workbookSpinCount="100000" lockStructure="1"/>
  <bookViews>
    <workbookView xWindow="0" yWindow="0" windowWidth="2304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H86" i="4"/>
  <c r="AL10" i="4"/>
  <c r="I10" i="4"/>
  <c r="I8" i="4"/>
</calcChain>
</file>

<file path=xl/sharedStrings.xml><?xml version="1.0" encoding="utf-8"?>
<sst xmlns="http://schemas.openxmlformats.org/spreadsheetml/2006/main" count="241" uniqueCount="119">
  <si>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</si>
  <si>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</si>
  <si>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</si>
  <si>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</si>
  <si>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</si>
  <si>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</si>
  <si>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</si>
  <si>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</si>
  <si>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</si>
  <si>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</si>
  <si>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</si>
  <si>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</si>
  <si>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</si>
  <si>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</si>
  <si>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</si>
  <si>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</si>
  <si>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</si>
  <si>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</si>
  <si>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</si>
  <si>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</si>
  <si>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</si>
  <si>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</si>
  <si>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</si>
  <si>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</si>
  <si>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</si>
  <si>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</si>
  <si>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</si>
  <si>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</si>
  <si>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</si>
  <si>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</si>
  <si>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</si>
  <si>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</si>
  <si>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</si>
  <si>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</si>
  <si>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</si>
  <si>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</si>
  <si>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</si>
  <si>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</si>
  <si>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</si>
  <si>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</si>
  <si>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</si>
  <si>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</si>
  <si>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</si>
  <si>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</si>
  <si>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</si>
  <si>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</si>
  <si>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</si>
  <si>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</si>
  <si>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</si>
  <si>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</si>
  <si>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</si>
  <si>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</si>
  <si>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</si>
  <si>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</si>
  <si>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</si>
  <si>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</si>
  <si>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</si>
  <si>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</si>
  <si>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</si>
  <si>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</si>
  <si>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</si>
  <si>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</si>
  <si>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</si>
  <si>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</si>
  <si>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</si>
  <si>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</si>
  <si>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</si>
  <si>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</si>
  <si>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</si>
  <si>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</si>
  <si>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</si>
  <si>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</si>
  <si>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</si>
  <si>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</si>
  <si>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</si>
  <si>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</si>
  <si>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</si>
  <si>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</si>
  <si>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</si>
  <si>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</si>
  <si>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</si>
  <si>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</si>
  <si>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</si>
  <si>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</si>
  <si>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</si>
  <si>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</si>
  <si>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</si>
  <si>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</si>
  <si>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</si>
  <si>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</si>
  <si>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</si>
  <si>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</si>
  <si>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</si>
  <si>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</si>
  <si>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</si>
  <si>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</si>
  <si>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</si>
  <si>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</si>
  <si>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</si>
  <si>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</si>
  <si>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</si>
  <si>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</si>
  <si>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</si>
  <si>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</si>
  <si>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</si>
  <si>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</si>
  <si>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</si>
  <si>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</si>
  <si>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</si>
  <si>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</si>
  <si>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</si>
  <si>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</si>
  <si>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</si>
  <si>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</si>
  <si>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</si>
  <si>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</si>
  <si>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微増傾向にあるが、引き続き下水道未接続世帯への啓発活動に取り組む。
　</t>
    <rPh sb="38" eb="40">
      <t>ミマン</t>
    </rPh>
    <rPh sb="185" eb="186">
      <t>ヨコ</t>
    </rPh>
    <rPh sb="303" eb="305">
      <t>ビゾウ</t>
    </rPh>
    <rPh sb="305" eb="307">
      <t>ケイコウ</t>
    </rPh>
    <rPh sb="312" eb="313">
      <t>ヒ</t>
    </rPh>
    <rPh sb="314" eb="315">
      <t>ツヅ</t>
    </rPh>
    <rPh sb="316" eb="319">
      <t>ゲスイドウ</t>
    </rPh>
    <rPh sb="319" eb="322">
      <t>ミセツゾク</t>
    </rPh>
    <rPh sb="322" eb="324">
      <t>セタイ</t>
    </rPh>
    <rPh sb="326" eb="328">
      <t>ケイハツ</t>
    </rPh>
    <rPh sb="328" eb="330">
      <t>カツドウ</t>
    </rPh>
    <rPh sb="331" eb="332">
      <t>ト</t>
    </rPh>
    <rPh sb="333" eb="334">
      <t>ク</t>
    </rPh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</si>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</sst>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FB0-89DA-8E23E018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4-4FB0-89DA-8E23E018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</c:v>
                </c:pt>
                <c:pt idx="1">
                  <c:v>76.48</c:v>
                </c:pt>
                <c:pt idx="2">
                  <c:v>77.23</c:v>
                </c:pt>
                <c:pt idx="3">
                  <c:v>72.17</c:v>
                </c:pt>
                <c:pt idx="4">
                  <c:v>74.680000000000007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357-A9B6-D3963B67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5-4357-A9B6-D3963B67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6-4D68-AADC-4B451739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6-4D68-AADC-4B451739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3-4A1A-AD67-01A13991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3-4A1A-AD67-01A13991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6-4719-978F-A23F93AF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6-4719-978F-A23F93AF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3-47CD-900C-7C23D4BF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7CD-900C-7C23D4BF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3063.48</c:v>
                </c:pt>
                <c:pt idx="1">
                  <c:v>2962.5</c:v>
                </c:pt>
                <c:pt idx="2">
                  <c:v>2854.23</c:v>
                </c:pt>
                <c:pt idx="3">
                  <c:v>2798.36</c:v>
                </c:pt>
                <c:pt idx="4">
                  <c:v>3253.03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A-4B91-84AA-642BE0DC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A-4B91-84AA-642BE0DC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8-474C-ADD9-39056308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8-474C-ADD9-39056308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168.18</c:v>
                </c:pt>
                <c:pt idx="1">
                  <c:v>165.43</c:v>
                </c:pt>
                <c:pt idx="2">
                  <c:v>167.99</c:v>
                </c:pt>
                <c:pt idx="3">
                  <c:v>171.31</c:v>
                </c:pt>
                <c:pt idx="4">
                  <c:v>157.19999999999999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7D2-BBDA-35AFB79A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C-47D2-BBDA-35AFB79A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6DE-96D0-D9270C95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8-46DE-96D0-D9270C95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84.35</c:v>
                </c:pt>
                <c:pt idx="1">
                  <c:v>85.37</c:v>
                </c:pt>
                <c:pt idx="2">
                  <c:v>85.75</c:v>
                </c:pt>
                <c:pt idx="3">
                  <c:v>87.08</c:v>
                </c:pt>
                <c:pt idx="4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A-4AC6-8A04-453BF0DA7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A-4AC6-8A04-453BF0DA7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22629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317.60000000000002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50.93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11453</v>
      </c>
      <c r="AM10" s="54"/>
      <c r="AN10" s="54"/>
      <c r="AO10" s="54"/>
      <c r="AP10" s="54"/>
      <c r="AQ10" s="54"/>
      <c r="AR10" s="54"/>
      <c r="AS10" s="54"/>
      <c r="AT10" s="53">
        <f>データ!W6</f>
        <v>4.16</v>
      </c>
      <c r="AU10" s="53"/>
      <c r="AV10" s="53"/>
      <c r="AW10" s="53"/>
      <c r="AX10" s="53"/>
      <c r="AY10" s="53"/>
      <c r="AZ10" s="53"/>
      <c r="BA10" s="53"/>
      <c r="BB10" s="53">
        <f>データ!X6</f>
        <v>2753.13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44</v>
      </c>
      <c r="N86" s="12" t="s">
        <v>44</v>
      </c>
      <c r="O86" s="12" t="str">
        <f>データ!EO6</f>
        <v>【0.11】</v>
      </c>
    </row>
  </sheetData>
  <sheetProtection algorithmName="SHA-512" hashValue="D7R2oKdtDfVVYyQURhee0QgfcIg2dml+5B+tJpU/UIhfq6RRKPRJ9NroAgpdVivmZqqYUUEuXrXOJ9V1NDsxuQ==" saltValue="QIaowgN1Ij8zz2sUNWPzq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50.93</v>
      </c>
      <c r="Q6" s="20">
        <f t="shared" si="3"/>
        <v>85</v>
      </c>
      <c r="R6" s="20">
        <f t="shared" si="3"/>
        <v>3740</v>
      </c>
      <c r="S6" s="20">
        <f t="shared" si="3"/>
        <v>22629</v>
      </c>
      <c r="T6" s="20">
        <f t="shared" si="3"/>
        <v>71.25</v>
      </c>
      <c r="U6" s="20">
        <f t="shared" si="3"/>
        <v>317.60000000000002</v>
      </c>
      <c r="V6" s="20">
        <f t="shared" si="3"/>
        <v>11453</v>
      </c>
      <c r="W6" s="20">
        <f t="shared" si="3"/>
        <v>4.16</v>
      </c>
      <c r="X6" s="20">
        <f t="shared" si="3"/>
        <v>2753.13</v>
      </c>
      <c r="Y6" s="21">
        <f>IF(Y7="",NA(),Y7)</f>
        <v>80</v>
      </c>
      <c r="Z6" s="21">
        <f t="shared" ref="Z6:AH6" si="4">IF(Z7="",NA(),Z7)</f>
        <v>76.48</v>
      </c>
      <c r="AA6" s="21">
        <f t="shared" si="4"/>
        <v>77.23</v>
      </c>
      <c r="AB6" s="21">
        <f t="shared" si="4"/>
        <v>72.17</v>
      </c>
      <c r="AC6" s="21">
        <f t="shared" si="4"/>
        <v>74.680000000000007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3063.48</v>
      </c>
      <c r="BG6" s="21">
        <f t="shared" ref="BG6:BO6" si="7">IF(BG7="",NA(),BG7)</f>
        <v>2962.5</v>
      </c>
      <c r="BH6" s="21">
        <f t="shared" si="7"/>
        <v>2854.23</v>
      </c>
      <c r="BI6" s="21">
        <f t="shared" si="7"/>
        <v>2798.36</v>
      </c>
      <c r="BJ6" s="21">
        <f t="shared" si="7"/>
        <v>3253.03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101.15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168.18</v>
      </c>
      <c r="CC6" s="21">
        <f t="shared" ref="CC6:CK6" si="9">IF(CC7="",NA(),CC7)</f>
        <v>165.43</v>
      </c>
      <c r="CD6" s="21">
        <f t="shared" si="9"/>
        <v>167.99</v>
      </c>
      <c r="CE6" s="21">
        <f t="shared" si="9"/>
        <v>171.31</v>
      </c>
      <c r="CF6" s="21">
        <f t="shared" si="9"/>
        <v>157.19999999999999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84.35</v>
      </c>
      <c r="CY6" s="21">
        <f t="shared" ref="CY6:DG6" si="11">IF(CY7="",NA(),CY7)</f>
        <v>85.37</v>
      </c>
      <c r="CZ6" s="21">
        <f t="shared" si="11"/>
        <v>85.75</v>
      </c>
      <c r="DA6" s="21">
        <f t="shared" si="11"/>
        <v>87.08</v>
      </c>
      <c r="DB6" s="21">
        <f t="shared" si="11"/>
        <v>87.44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15">
      <c r="A7" s="14"/>
      <c r="B7" s="23">
        <v>2023</v>
      </c>
      <c r="C7" s="23">
        <v>163422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50.93</v>
      </c>
      <c r="Q7" s="24">
        <v>85</v>
      </c>
      <c r="R7" s="24">
        <v>3740</v>
      </c>
      <c r="S7" s="24">
        <v>22629</v>
      </c>
      <c r="T7" s="24">
        <v>71.25</v>
      </c>
      <c r="U7" s="24">
        <v>317.60000000000002</v>
      </c>
      <c r="V7" s="24">
        <v>11453</v>
      </c>
      <c r="W7" s="24">
        <v>4.16</v>
      </c>
      <c r="X7" s="24">
        <v>2753.13</v>
      </c>
      <c r="Y7" s="24">
        <v>80</v>
      </c>
      <c r="Z7" s="24">
        <v>76.48</v>
      </c>
      <c r="AA7" s="24">
        <v>77.23</v>
      </c>
      <c r="AB7" s="24">
        <v>72.17</v>
      </c>
      <c r="AC7" s="24">
        <v>74.680000000000007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3063.48</v>
      </c>
      <c r="BG7" s="24">
        <v>2962.5</v>
      </c>
      <c r="BH7" s="24">
        <v>2854.23</v>
      </c>
      <c r="BI7" s="24">
        <v>2798.36</v>
      </c>
      <c r="BJ7" s="24">
        <v>3253.03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100</v>
      </c>
      <c r="BU7" s="24">
        <v>101.15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168.18</v>
      </c>
      <c r="CC7" s="24">
        <v>165.43</v>
      </c>
      <c r="CD7" s="24">
        <v>167.99</v>
      </c>
      <c r="CE7" s="24">
        <v>171.31</v>
      </c>
      <c r="CF7" s="24">
        <v>157.19999999999999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84.35</v>
      </c>
      <c r="CY7" s="24">
        <v>85.37</v>
      </c>
      <c r="CZ7" s="24">
        <v>85.75</v>
      </c>
      <c r="DA7" s="24">
        <v>87.08</v>
      </c>
      <c r="DB7" s="24">
        <v>87.44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dcterms:created xsi:type="dcterms:W3CDTF">2025-01-24T07:30:56Z</dcterms:created>
  <dcterms:modified xsi:type="dcterms:W3CDTF">2025-01-30T00:16:33Z</dcterms:modified>
  <cp:category/>
</cp:coreProperties>
</file>