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u00202001y\Desktop\"/>
    </mc:Choice>
  </mc:AlternateContent>
  <xr:revisionPtr revIDLastSave="0" documentId="13_ncr:1_{C6C67972-8620-4F07-9C92-F76BD3767C20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様式（一般）" sheetId="3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E26" i="2" l="1"/>
  <c r="M26" i="2"/>
  <c r="U24" i="2"/>
  <c r="U23" i="2"/>
  <c r="U22" i="2"/>
  <c r="U21" i="2"/>
  <c r="U20" i="2"/>
  <c r="U19" i="2"/>
  <c r="U18" i="2"/>
  <c r="U17" i="2"/>
  <c r="U16" i="2"/>
  <c r="U15" i="2"/>
  <c r="U14" i="2"/>
  <c r="U13" i="2"/>
  <c r="M27" i="2"/>
  <c r="E27" i="2"/>
  <c r="U25" i="2"/>
  <c r="U26" i="2"/>
  <c r="U27" i="2"/>
  <c r="D9" i="2"/>
  <c r="I9" i="2"/>
  <c r="F9" i="2"/>
  <c r="K9" i="2"/>
  <c r="H9" i="2"/>
  <c r="C9" i="2"/>
  <c r="J9" i="2"/>
  <c r="E9" i="2"/>
  <c r="G9" i="2"/>
</calcChain>
</file>

<file path=xl/sharedStrings.xml><?xml version="1.0" encoding="utf-8"?>
<sst xmlns="http://schemas.openxmlformats.org/spreadsheetml/2006/main" count="106" uniqueCount="50">
  <si>
    <t>請　　求　　書</t>
  </si>
  <si>
    <t>請求金額</t>
    <rPh sb="3" eb="4">
      <t>ガク</t>
    </rPh>
    <phoneticPr fontId="1"/>
  </si>
  <si>
    <t>億</t>
  </si>
  <si>
    <t>千</t>
  </si>
  <si>
    <t>百</t>
  </si>
  <si>
    <t>十</t>
  </si>
  <si>
    <t>万</t>
  </si>
  <si>
    <t>円</t>
  </si>
  <si>
    <t>納入月日</t>
  </si>
  <si>
    <t>数量</t>
    <rPh sb="0" eb="2">
      <t>スウリョウ</t>
    </rPh>
    <phoneticPr fontId="1"/>
  </si>
  <si>
    <t>合計</t>
    <rPh sb="0" eb="2">
      <t>ゴウケイ</t>
    </rPh>
    <phoneticPr fontId="1"/>
  </si>
  <si>
    <t>　　下記のとおり請求します。</t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</si>
  <si>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</si>
  <si>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</si>
  <si>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法人名</t>
    <rPh sb="0" eb="2">
      <t>ホウジン</t>
    </rPh>
    <rPh sb="2" eb="3">
      <t>メイ</t>
    </rPh>
    <phoneticPr fontId="1"/>
  </si>
  <si>
    <t>(代表者名)</t>
    <rPh sb="1" eb="4">
      <t>ダイヒョウシャ</t>
    </rPh>
    <rPh sb="4" eb="5">
      <t>メイ</t>
    </rPh>
    <phoneticPr fontId="1"/>
  </si>
  <si>
    <r>
      <t>登録番号</t>
    </r>
    <r>
      <rPr>
        <b/>
        <sz val="14"/>
        <color indexed="8"/>
        <rFont val="ＭＳ 明朝"/>
        <family val="1"/>
        <charset val="128"/>
      </rPr>
      <t>　</t>
    </r>
    <r>
      <rPr>
        <b/>
        <sz val="14"/>
        <color indexed="8"/>
        <rFont val="Times New Roman"/>
        <family val="1"/>
      </rPr>
      <t>T0-0000-0000-0000</t>
    </r>
    <phoneticPr fontId="1"/>
  </si>
  <si>
    <r>
      <t xml:space="preserve">単価 </t>
    </r>
    <r>
      <rPr>
        <sz val="8"/>
        <color indexed="8"/>
        <rFont val="ＭＳ 明朝"/>
        <family val="1"/>
        <charset val="128"/>
      </rPr>
      <t>(円）</t>
    </r>
    <rPh sb="0" eb="2">
      <t>タンカ</t>
    </rPh>
    <rPh sb="4" eb="5">
      <t>エン</t>
    </rPh>
    <phoneticPr fontId="1"/>
  </si>
  <si>
    <r>
      <t xml:space="preserve">金額 </t>
    </r>
    <r>
      <rPr>
        <sz val="8"/>
        <color indexed="8"/>
        <rFont val="ＭＳ 明朝"/>
        <family val="1"/>
        <charset val="128"/>
      </rPr>
      <t>(円)</t>
    </r>
    <rPh sb="4" eb="5">
      <t>エン</t>
    </rPh>
    <phoneticPr fontId="1"/>
  </si>
  <si>
    <r>
      <t>品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ＭＳ 明朝"/>
        <family val="1"/>
        <charset val="128"/>
      </rPr>
      <t>名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ＭＳ 明朝"/>
        <family val="1"/>
        <charset val="128"/>
      </rPr>
      <t>規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ＭＳ 明朝"/>
        <family val="1"/>
        <charset val="128"/>
      </rPr>
      <t>格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ＭＳ 明朝"/>
        <family val="1"/>
        <charset val="128"/>
      </rPr>
      <t>等 　※は軽減税率適用</t>
    </r>
    <rPh sb="13" eb="15">
      <t>ケイゲン</t>
    </rPh>
    <rPh sb="15" eb="17">
      <t>ゼイリツ</t>
    </rPh>
    <rPh sb="17" eb="19">
      <t>テキヨウ</t>
    </rPh>
    <phoneticPr fontId="1"/>
  </si>
  <si>
    <t>８％対象</t>
  </si>
  <si>
    <t>10％対象</t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</si>
  <si>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</si>
  <si>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</si>
  <si>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下記の口座へ振込願います。</t>
    <rPh sb="0" eb="2">
      <t>カキ</t>
    </rPh>
    <rPh sb="3" eb="5">
      <t>コウザ</t>
    </rPh>
    <rPh sb="6" eb="8">
      <t>フリコミ</t>
    </rPh>
    <rPh sb="8" eb="9">
      <t>ネガ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</si>
  <si>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</si>
  <si>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預金種目</t>
    <rPh sb="0" eb="2">
      <t>ヨキン</t>
    </rPh>
    <rPh sb="2" eb="4">
      <t>シュモク</t>
    </rPh>
    <phoneticPr fontId="1"/>
  </si>
  <si>
    <t>ゆうちょ銀行</t>
    <rPh sb="4" eb="6">
      <t>ギンコウ</t>
    </rPh>
    <phoneticPr fontId="1"/>
  </si>
  <si>
    <r>
      <rPr>
        <b/>
        <sz val="11"/>
        <color indexed="8"/>
        <rFont val="ＭＳ 明朝"/>
        <family val="1"/>
        <charset val="128"/>
      </rPr>
      <t>口座名義</t>
    </r>
    <r>
      <rPr>
        <sz val="10"/>
        <color indexed="8"/>
        <rFont val="ＭＳ 明朝"/>
        <family val="1"/>
        <charset val="128"/>
      </rPr>
      <t>（カタカナ記入）</t>
    </r>
    <rPh sb="0" eb="2">
      <t>コウザ</t>
    </rPh>
    <rPh sb="2" eb="4">
      <t>メイギ</t>
    </rPh>
    <rPh sb="9" eb="11">
      <t>キニュウ</t>
    </rPh>
    <phoneticPr fontId="1"/>
  </si>
  <si>
    <t>注2）振込先口座は通帳等をご確認のうえ、正確に記入してください。
注3）請求者名義の口座を記入してください。（請求者から口座名義人への委任状を添付した場合を除く。）</t>
    <rPh sb="0" eb="1">
      <t>チュウ</t>
    </rPh>
    <rPh sb="3" eb="6">
      <t>フリコミサキ</t>
    </rPh>
    <rPh sb="6" eb="8">
      <t>コウザ</t>
    </rPh>
    <rPh sb="9" eb="11">
      <t>ツウチョウ</t>
    </rPh>
    <rPh sb="11" eb="12">
      <t>トウ</t>
    </rPh>
    <rPh sb="14" eb="16">
      <t>カクニン</t>
    </rPh>
    <rPh sb="20" eb="22">
      <t>セイカク</t>
    </rPh>
    <rPh sb="23" eb="25">
      <t>キニュウ</t>
    </rPh>
    <rPh sb="33" eb="34">
      <t>チュウ</t>
    </rPh>
    <rPh sb="36" eb="39">
      <t>セイキュウシャ</t>
    </rPh>
    <rPh sb="39" eb="41">
      <t>メイギ</t>
    </rPh>
    <rPh sb="42" eb="44">
      <t>コウザ</t>
    </rPh>
    <rPh sb="45" eb="47">
      <t>キニュウ</t>
    </rPh>
    <rPh sb="55" eb="58">
      <t>セイキュウシャ</t>
    </rPh>
    <rPh sb="60" eb="62">
      <t>コウザ</t>
    </rPh>
    <rPh sb="62" eb="64">
      <t>メイギ</t>
    </rPh>
    <rPh sb="64" eb="65">
      <t>ニン</t>
    </rPh>
    <rPh sb="67" eb="70">
      <t>イニンジョウ</t>
    </rPh>
    <rPh sb="71" eb="73">
      <t>テンプ</t>
    </rPh>
    <rPh sb="75" eb="77">
      <t>バアイ</t>
    </rPh>
    <rPh sb="78" eb="79">
      <t>ノゾ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</si>
  <si>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</si>
  <si>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</si>
  <si>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</si>
  <si>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うち
　消費税</t>
    <rPh sb="4" eb="7">
      <t>ショウヒゼイ</t>
    </rPh>
    <phoneticPr fontId="1"/>
  </si>
  <si>
    <t>※</t>
    <phoneticPr fontId="1"/>
  </si>
  <si>
    <t>　〇〇〇</t>
    <phoneticPr fontId="1"/>
  </si>
  <si>
    <t>　□□□</t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</si>
  <si>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</si>
  <si>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</si>
  <si>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２ 当座</t>
    <rPh sb="2" eb="4">
      <t>トウザ</t>
    </rPh>
    <phoneticPr fontId="1"/>
  </si>
  <si>
    <t>１ 普通</t>
    <rPh sb="2" eb="4">
      <t>フツウ</t>
    </rPh>
    <phoneticPr fontId="1"/>
  </si>
  <si>
    <t>税率別内訳</t>
    <rPh sb="0" eb="2">
      <t>ゼイリツ</t>
    </rPh>
    <rPh sb="2" eb="3">
      <t>ベツ</t>
    </rPh>
    <rPh sb="3" eb="5">
      <t>ウチワケ</t>
    </rPh>
    <phoneticPr fontId="1"/>
  </si>
  <si>
    <t>）</t>
    <phoneticPr fontId="1"/>
  </si>
  <si>
    <t>入善町長　あて</t>
    <rPh sb="0" eb="3">
      <t>ニュウゼンマチ</t>
    </rPh>
    <rPh sb="3" eb="4">
      <t>チョウ</t>
    </rPh>
    <phoneticPr fontId="1"/>
  </si>
  <si>
    <t>（課名：</t>
    <rPh sb="1" eb="2">
      <t>カ</t>
    </rPh>
    <rPh sb="2" eb="3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</si>
  <si>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1"/>
  </si>
  <si>
    <t>　　　　　　　　　　　　㊞</t>
    <phoneticPr fontId="41"/>
  </si>
  <si>
    <t>　　　　　　　　　　　　㊞</t>
    <phoneticPr fontId="1"/>
  </si>
  <si>
    <t>注1）金額の頭部に ￥ をつけてください。
注2）金額の訂正はできません。</t>
    <rPh sb="3" eb="5">
      <t>キンガク</t>
    </rPh>
    <rPh sb="6" eb="8">
      <t>トウブ</t>
    </rPh>
    <phoneticPr fontId="1"/>
  </si>
  <si>
    <t xml:space="preserve">
　消費税</t>
    <rPh sb="2" eb="5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</si>
</sst>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);[Red]\(#,##0\)"/>
    <numFmt numFmtId="178" formatCode="#,##0&quot;円&quot;\ "/>
    <numFmt numFmtId="179" formatCode="#,##0_ "/>
  </numFmts>
  <fonts count="4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Times New Roman"/>
      <family val="1"/>
    </font>
    <font>
      <b/>
      <sz val="14"/>
      <name val="ＭＳ Ｐゴシック"/>
      <family val="3"/>
      <charset val="128"/>
    </font>
    <font>
      <sz val="11"/>
      <color indexed="8"/>
      <name val="Times New Roman"/>
      <family val="1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10"/>
      <color indexed="8"/>
      <name val="ＭＳ Ｐ明朝"/>
      <family val="1"/>
      <charset val="128"/>
    </font>
    <font>
      <sz val="11"/>
      <color indexed="10"/>
      <name val="游ゴシック"/>
      <family val="3"/>
      <charset val="128"/>
    </font>
    <font>
      <sz val="11"/>
      <color indexed="8"/>
      <name val="Times New Roman"/>
      <family val="1"/>
    </font>
    <font>
      <b/>
      <sz val="11"/>
      <color indexed="8"/>
      <name val="ＭＳ 明朝"/>
      <family val="1"/>
      <charset val="128"/>
    </font>
    <font>
      <sz val="13"/>
      <color indexed="10"/>
      <name val="Times New Roman"/>
      <family val="1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游ゴシック"/>
      <family val="3"/>
      <charset val="128"/>
    </font>
    <font>
      <sz val="9"/>
      <color indexed="8"/>
      <name val="ＭＳ Ｐ明朝"/>
      <family val="1"/>
      <charset val="128"/>
    </font>
    <font>
      <b/>
      <sz val="11"/>
      <color indexed="8"/>
      <name val="游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8"/>
      <name val="游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5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0" xfId="0" applyBorder="1">
      <alignment vertical="center"/>
    </xf>
    <xf numFmtId="0" fontId="2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distributed"/>
    </xf>
    <xf numFmtId="0" fontId="12" fillId="0" borderId="0" xfId="0" applyFont="1" applyBorder="1" applyAlignment="1"/>
    <xf numFmtId="0" fontId="21" fillId="0" borderId="10" xfId="0" applyFont="1" applyBorder="1" applyAlignment="1">
      <alignment vertical="top"/>
    </xf>
    <xf numFmtId="0" fontId="23" fillId="0" borderId="10" xfId="0" applyFont="1" applyBorder="1" applyAlignment="1">
      <alignment vertical="distributed"/>
    </xf>
    <xf numFmtId="0" fontId="12" fillId="0" borderId="10" xfId="0" applyFont="1" applyBorder="1" applyAlignment="1">
      <alignment vertical="center"/>
    </xf>
    <xf numFmtId="0" fontId="19" fillId="0" borderId="0" xfId="0" applyFont="1" applyAlignment="1">
      <alignment vertical="top"/>
    </xf>
    <xf numFmtId="0" fontId="24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3" xfId="0" applyFont="1" applyBorder="1" applyAlignment="1">
      <alignment vertical="top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0" xfId="0" applyFont="1" applyBorder="1" applyAlignment="1">
      <alignment vertical="top"/>
    </xf>
    <xf numFmtId="0" fontId="12" fillId="0" borderId="26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11" xfId="0" applyBorder="1">
      <alignment vertical="center"/>
    </xf>
    <xf numFmtId="0" fontId="26" fillId="0" borderId="11" xfId="0" applyFont="1" applyBorder="1">
      <alignment vertical="center"/>
    </xf>
    <xf numFmtId="0" fontId="0" fillId="0" borderId="14" xfId="0" applyBorder="1">
      <alignment vertical="center"/>
    </xf>
    <xf numFmtId="178" fontId="25" fillId="0" borderId="9" xfId="0" applyNumberFormat="1" applyFont="1" applyBorder="1" applyAlignment="1">
      <alignment vertical="center"/>
    </xf>
    <xf numFmtId="0" fontId="27" fillId="0" borderId="14" xfId="0" applyFont="1" applyBorder="1">
      <alignment vertical="center"/>
    </xf>
    <xf numFmtId="179" fontId="25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177" fontId="11" fillId="0" borderId="0" xfId="0" applyNumberFormat="1" applyFont="1" applyBorder="1" applyAlignment="1">
      <alignment horizontal="right" vertical="center" wrapText="1"/>
    </xf>
    <xf numFmtId="0" fontId="40" fillId="0" borderId="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10" xfId="0" applyFont="1" applyBorder="1" applyAlignment="1">
      <alignment vertical="distributed"/>
    </xf>
    <xf numFmtId="0" fontId="12" fillId="0" borderId="10" xfId="0" applyFont="1" applyBorder="1" applyAlignment="1">
      <alignment vertical="center"/>
    </xf>
    <xf numFmtId="0" fontId="12" fillId="2" borderId="40" xfId="0" applyFont="1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2" borderId="12" xfId="0" applyFont="1" applyFill="1" applyBorder="1" applyAlignment="1">
      <alignment horizontal="distributed" vertical="center"/>
    </xf>
    <xf numFmtId="0" fontId="34" fillId="2" borderId="0" xfId="0" applyFont="1" applyFill="1" applyBorder="1" applyAlignment="1">
      <alignment horizontal="distributed" vertical="center"/>
    </xf>
    <xf numFmtId="0" fontId="34" fillId="2" borderId="52" xfId="0" applyFont="1" applyFill="1" applyBorder="1" applyAlignment="1">
      <alignment horizontal="distributed" vertical="center"/>
    </xf>
    <xf numFmtId="0" fontId="19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19" fillId="2" borderId="53" xfId="0" applyFont="1" applyFill="1" applyBorder="1" applyAlignment="1">
      <alignment horizontal="distributed" vertical="center"/>
    </xf>
    <xf numFmtId="0" fontId="34" fillId="2" borderId="54" xfId="0" applyFont="1" applyFill="1" applyBorder="1" applyAlignment="1">
      <alignment horizontal="distributed" vertical="center"/>
    </xf>
    <xf numFmtId="0" fontId="34" fillId="2" borderId="55" xfId="0" applyFont="1" applyFill="1" applyBorder="1" applyAlignment="1">
      <alignment horizontal="distributed" vertical="center"/>
    </xf>
    <xf numFmtId="0" fontId="34" fillId="2" borderId="56" xfId="0" applyFont="1" applyFill="1" applyBorder="1" applyAlignment="1">
      <alignment horizontal="distributed" vertical="center"/>
    </xf>
    <xf numFmtId="0" fontId="34" fillId="2" borderId="57" xfId="0" applyFont="1" applyFill="1" applyBorder="1" applyAlignment="1">
      <alignment horizontal="distributed" vertical="center"/>
    </xf>
    <xf numFmtId="0" fontId="34" fillId="2" borderId="58" xfId="0" applyFont="1" applyFill="1" applyBorder="1" applyAlignment="1">
      <alignment horizontal="distributed" vertical="center"/>
    </xf>
    <xf numFmtId="0" fontId="31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12" fillId="0" borderId="59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179" fontId="25" fillId="0" borderId="34" xfId="0" applyNumberFormat="1" applyFont="1" applyBorder="1" applyAlignment="1">
      <alignment vertical="center"/>
    </xf>
    <xf numFmtId="179" fontId="0" fillId="0" borderId="34" xfId="0" applyNumberFormat="1" applyFont="1" applyBorder="1" applyAlignment="1">
      <alignment vertical="center"/>
    </xf>
    <xf numFmtId="179" fontId="0" fillId="0" borderId="31" xfId="0" applyNumberFormat="1" applyFont="1" applyBorder="1" applyAlignment="1">
      <alignment vertical="center"/>
    </xf>
    <xf numFmtId="0" fontId="39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179" fontId="25" fillId="0" borderId="14" xfId="0" applyNumberFormat="1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11" fillId="0" borderId="31" xfId="0" applyNumberFormat="1" applyFont="1" applyBorder="1" applyAlignment="1">
      <alignment horizontal="right" vertical="center" wrapText="1"/>
    </xf>
    <xf numFmtId="0" fontId="40" fillId="0" borderId="14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19" fillId="2" borderId="35" xfId="0" applyFont="1" applyFill="1" applyBorder="1" applyAlignment="1">
      <alignment horizontal="distributed" vertical="center"/>
    </xf>
    <xf numFmtId="0" fontId="34" fillId="2" borderId="36" xfId="0" applyFont="1" applyFill="1" applyBorder="1" applyAlignment="1">
      <alignment horizontal="distributed" vertical="center"/>
    </xf>
    <xf numFmtId="0" fontId="34" fillId="2" borderId="39" xfId="0" applyFont="1" applyFill="1" applyBorder="1" applyAlignment="1">
      <alignment horizontal="distributed" vertical="center"/>
    </xf>
    <xf numFmtId="0" fontId="12" fillId="0" borderId="38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9" xfId="0" applyBorder="1" applyAlignment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11" fillId="0" borderId="32" xfId="0" applyNumberFormat="1" applyFont="1" applyBorder="1" applyAlignment="1">
      <alignment horizontal="right" vertical="center" wrapText="1"/>
    </xf>
    <xf numFmtId="0" fontId="40" fillId="0" borderId="11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179" fontId="25" fillId="0" borderId="33" xfId="0" applyNumberFormat="1" applyFont="1" applyBorder="1" applyAlignment="1">
      <alignment vertical="center"/>
    </xf>
    <xf numFmtId="179" fontId="0" fillId="0" borderId="33" xfId="0" applyNumberFormat="1" applyFont="1" applyBorder="1" applyAlignment="1">
      <alignment vertical="center"/>
    </xf>
    <xf numFmtId="179" fontId="0" fillId="0" borderId="32" xfId="0" applyNumberFormat="1" applyFont="1" applyBorder="1" applyAlignment="1">
      <alignment vertical="center"/>
    </xf>
    <xf numFmtId="0" fontId="39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179" fontId="25" fillId="0" borderId="11" xfId="0" applyNumberFormat="1" applyFont="1" applyBorder="1" applyAlignment="1">
      <alignment vertical="center"/>
    </xf>
    <xf numFmtId="56" fontId="12" fillId="0" borderId="15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0" fillId="0" borderId="32" xfId="0" applyFont="1" applyBorder="1" applyAlignment="1">
      <alignment horizontal="justify" vertical="center"/>
    </xf>
    <xf numFmtId="0" fontId="30" fillId="0" borderId="11" xfId="0" applyFont="1" applyBorder="1" applyAlignment="1">
      <alignment horizontal="justify" vertical="center"/>
    </xf>
    <xf numFmtId="177" fontId="37" fillId="0" borderId="32" xfId="0" applyNumberFormat="1" applyFon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37" fillId="0" borderId="32" xfId="0" applyNumberFormat="1" applyFont="1" applyBorder="1" applyAlignment="1">
      <alignment vertical="center" wrapText="1"/>
    </xf>
    <xf numFmtId="177" fontId="0" fillId="0" borderId="18" xfId="0" applyNumberFormat="1" applyBorder="1" applyAlignment="1">
      <alignment vertical="center"/>
    </xf>
    <xf numFmtId="56" fontId="12" fillId="0" borderId="30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justify" vertical="center"/>
    </xf>
    <xf numFmtId="0" fontId="30" fillId="0" borderId="29" xfId="0" applyFont="1" applyBorder="1" applyAlignment="1">
      <alignment horizontal="justify" vertical="center"/>
    </xf>
    <xf numFmtId="0" fontId="0" fillId="0" borderId="29" xfId="0" applyBorder="1" applyAlignment="1">
      <alignment vertical="center"/>
    </xf>
    <xf numFmtId="177" fontId="37" fillId="0" borderId="28" xfId="0" applyNumberFormat="1" applyFont="1" applyBorder="1" applyAlignment="1">
      <alignment vertical="center"/>
    </xf>
    <xf numFmtId="177" fontId="0" fillId="0" borderId="29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56" fontId="28" fillId="0" borderId="15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5" fillId="0" borderId="32" xfId="0" applyFont="1" applyBorder="1" applyAlignment="1">
      <alignment horizontal="justify" vertical="center"/>
    </xf>
    <xf numFmtId="0" fontId="35" fillId="0" borderId="11" xfId="0" applyFont="1" applyBorder="1" applyAlignment="1">
      <alignment horizontal="justify" vertical="center"/>
    </xf>
    <xf numFmtId="0" fontId="36" fillId="0" borderId="11" xfId="0" applyFont="1" applyBorder="1" applyAlignment="1">
      <alignment vertical="center"/>
    </xf>
    <xf numFmtId="0" fontId="33" fillId="0" borderId="51" xfId="0" applyFont="1" applyBorder="1" applyAlignment="1">
      <alignment vertical="center" textRotation="255"/>
    </xf>
    <xf numFmtId="0" fontId="32" fillId="0" borderId="40" xfId="0" applyFont="1" applyBorder="1" applyAlignment="1">
      <alignment vertical="center" textRotation="255"/>
    </xf>
    <xf numFmtId="0" fontId="23" fillId="0" borderId="10" xfId="0" applyFont="1" applyBorder="1" applyAlignment="1">
      <alignment horizontal="left" vertical="distributed"/>
    </xf>
    <xf numFmtId="0" fontId="0" fillId="0" borderId="10" xfId="0" applyBorder="1" applyAlignment="1">
      <alignment horizontal="left" vertical="distributed"/>
    </xf>
    <xf numFmtId="0" fontId="1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13" fillId="0" borderId="64" xfId="0" applyFont="1" applyBorder="1" applyAlignment="1">
      <alignment vertical="top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0" xfId="0" applyFont="1" applyBorder="1" applyAlignment="1">
      <alignment vertical="center"/>
    </xf>
    <xf numFmtId="176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23" fillId="0" borderId="10" xfId="0" applyFont="1" applyBorder="1" applyAlignment="1">
      <alignment vertical="distributed"/>
    </xf>
    <xf numFmtId="0" fontId="0" fillId="0" borderId="10" xfId="0" applyBorder="1" applyAlignment="1">
      <alignment vertical="distributed"/>
    </xf>
    <xf numFmtId="0" fontId="27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8</xdr:row>
      <xdr:rowOff>266700</xdr:rowOff>
    </xdr:from>
    <xdr:to>
      <xdr:col>23</xdr:col>
      <xdr:colOff>253365</xdr:colOff>
      <xdr:row>10</xdr:row>
      <xdr:rowOff>457200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414036B1-BD51-46EB-8EB7-15429FB7DEE9}"/>
            </a:ext>
          </a:extLst>
        </xdr:cNvPr>
        <xdr:cNvSpPr txBox="1"/>
      </xdr:nvSpPr>
      <xdr:spPr>
        <a:xfrm>
          <a:off x="3219450" y="2324100"/>
          <a:ext cx="3329940" cy="12477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00"/>
            </a:lnSpc>
            <a:spcAft>
              <a:spcPts val="0"/>
            </a:spcAft>
          </a:pPr>
          <a:r>
            <a:rPr lang="en-US" sz="800">
              <a:solidFill>
                <a:srgbClr val="FF0000"/>
              </a:solidFill>
              <a:effectLst/>
              <a:latin typeface="Segoe UI Emoji" panose="020B0502040204020203" pitchFamily="34" charset="0"/>
              <a:ea typeface="ＭＳ 明朝" panose="02020609040205080304" pitchFamily="17" charset="-128"/>
            </a:rPr>
            <a:t>◆ </a:t>
          </a:r>
          <a:r>
            <a:rPr lang="en-US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 </a:t>
          </a:r>
          <a:r>
            <a:rPr lang="ja-JP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押印を省略する場合は下記についても記入ください。</a:t>
          </a:r>
          <a:endParaRPr lang="en-US" altLang="ja-JP" sz="800">
            <a:solidFill>
              <a:srgbClr val="FF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900"/>
            </a:lnSpc>
            <a:spcAft>
              <a:spcPts val="0"/>
            </a:spcAft>
          </a:pPr>
          <a:endParaRPr lang="ja-JP" sz="12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発行責任者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役職・氏名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：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連絡先（電話番号）：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担当者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所属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・氏名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：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連絡先（電話番号）：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238125</xdr:rowOff>
    </xdr:from>
    <xdr:to>
      <xdr:col>23</xdr:col>
      <xdr:colOff>262890</xdr:colOff>
      <xdr:row>10</xdr:row>
      <xdr:rowOff>438149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A9572029-633E-4541-8965-6FC7720433A0}"/>
            </a:ext>
          </a:extLst>
        </xdr:cNvPr>
        <xdr:cNvSpPr txBox="1"/>
      </xdr:nvSpPr>
      <xdr:spPr>
        <a:xfrm>
          <a:off x="3228975" y="2295525"/>
          <a:ext cx="3329940" cy="12572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00"/>
            </a:lnSpc>
            <a:spcAft>
              <a:spcPts val="0"/>
            </a:spcAft>
          </a:pPr>
          <a:r>
            <a:rPr lang="en-US" sz="800">
              <a:solidFill>
                <a:srgbClr val="FF0000"/>
              </a:solidFill>
              <a:effectLst/>
              <a:latin typeface="Segoe UI Emoji" panose="020B0502040204020203" pitchFamily="34" charset="0"/>
              <a:ea typeface="ＭＳ 明朝" panose="02020609040205080304" pitchFamily="17" charset="-128"/>
            </a:rPr>
            <a:t>◆ </a:t>
          </a:r>
          <a:r>
            <a:rPr lang="en-US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 </a:t>
          </a:r>
          <a:r>
            <a:rPr lang="ja-JP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押印を省略する場合は下記についても記入ください。</a:t>
          </a:r>
          <a:endParaRPr lang="en-US" altLang="ja-JP" sz="800">
            <a:solidFill>
              <a:srgbClr val="FF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900"/>
            </a:lnSpc>
            <a:spcAft>
              <a:spcPts val="0"/>
            </a:spcAft>
          </a:pPr>
          <a:endParaRPr lang="ja-JP" sz="12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発行責任者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役職・氏名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：営業部長　　富山　太郎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　　　　　　連絡先：〇〇〇〇－〇〇－〇〇〇〇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担当者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所属</a:t>
          </a:r>
          <a:r>
            <a:rPr lang="ja-JP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・氏名</a:t>
          </a: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：営業第一課　入善　一郎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ja-JP" altLang="en-US" sz="1000"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　　　　　　　　連絡先：〇〇〇〇－〇〇－〇〇〇〇</a:t>
          </a:r>
          <a:endParaRPr lang="en-US" altLang="ja-JP" sz="1000"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152400</xdr:colOff>
      <xdr:row>0</xdr:row>
      <xdr:rowOff>66675</xdr:rowOff>
    </xdr:from>
    <xdr:to>
      <xdr:col>6</xdr:col>
      <xdr:colOff>104775</xdr:colOff>
      <xdr:row>1</xdr:row>
      <xdr:rowOff>257175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8B9515B-9372-49C8-9AF5-E8788E13CF49}"/>
            </a:ext>
          </a:extLst>
        </xdr:cNvPr>
        <xdr:cNvSpPr txBox="1">
          <a:spLocks noChangeArrowheads="1"/>
        </xdr:cNvSpPr>
      </xdr:nvSpPr>
      <xdr:spPr bwMode="auto">
        <a:xfrm>
          <a:off x="152400" y="66675"/>
          <a:ext cx="171450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54864" tIns="77724" rIns="54864" bIns="7772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B2EA-3AB2-4BDE-9023-96E363F46D7D}">
  <sheetPr>
    <tabColor rgb="FFFFCCFF"/>
  </sheetPr>
  <dimension ref="A1:Z44"/>
  <sheetViews>
    <sheetView tabSelected="1" zoomScaleNormal="100" workbookViewId="0">
      <selection activeCell="A2" sqref="A2"/>
    </sheetView>
  </sheetViews>
  <sheetFormatPr defaultRowHeight="18.75" x14ac:dyDescent="0.4"/>
  <cols>
    <col min="1" max="1" width="5.625" customWidth="1"/>
    <col min="2" max="25" width="3.5" customWidth="1"/>
  </cols>
  <sheetData>
    <row r="1" spans="1:26" ht="25.5" x14ac:dyDescent="0.4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  <c r="W1" s="200"/>
      <c r="X1" s="200"/>
    </row>
    <row r="2" spans="1:26" ht="25.5" x14ac:dyDescent="0.4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O2" s="87"/>
      <c r="P2" s="87"/>
      <c r="Q2" s="101" t="s">
        <v>45</v>
      </c>
      <c r="R2" s="102"/>
      <c r="S2" s="102"/>
      <c r="T2" s="102"/>
      <c r="U2" s="102"/>
      <c r="V2" s="102"/>
      <c r="W2" s="102"/>
      <c r="X2" s="86"/>
    </row>
    <row r="3" spans="1:26" ht="27" customHeight="1" x14ac:dyDescent="0.4">
      <c r="B3" s="40" t="s">
        <v>43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201"/>
      <c r="P3" s="202"/>
      <c r="Q3" s="202"/>
      <c r="R3" s="202"/>
      <c r="S3" s="202"/>
      <c r="T3" s="202"/>
      <c r="U3" s="202"/>
      <c r="V3" s="202"/>
      <c r="W3" s="202"/>
      <c r="X3" s="202"/>
      <c r="Y3" s="1"/>
    </row>
    <row r="4" spans="1:26" s="26" customFormat="1" ht="22.5" customHeight="1" x14ac:dyDescent="0.4">
      <c r="B4" s="61" t="s">
        <v>44</v>
      </c>
      <c r="C4" s="28"/>
      <c r="D4" s="28"/>
      <c r="E4" s="28"/>
      <c r="F4" s="28"/>
      <c r="G4" s="28"/>
      <c r="H4" s="28"/>
      <c r="I4" s="28"/>
      <c r="J4" s="32"/>
      <c r="K4" s="62" t="s">
        <v>42</v>
      </c>
      <c r="L4" s="90"/>
      <c r="M4" s="92" t="s">
        <v>13</v>
      </c>
      <c r="N4" s="92"/>
      <c r="O4" s="203"/>
      <c r="P4" s="204"/>
      <c r="Q4" s="204"/>
      <c r="R4" s="204"/>
      <c r="S4" s="204"/>
      <c r="T4" s="204"/>
      <c r="U4" s="204"/>
      <c r="V4" s="204"/>
      <c r="W4" s="204"/>
      <c r="X4" s="204"/>
      <c r="Y4" s="1"/>
    </row>
    <row r="5" spans="1:26" s="26" customFormat="1" ht="6" customHeight="1" x14ac:dyDescent="0.4">
      <c r="B5" s="29"/>
      <c r="C5" s="28"/>
      <c r="D5" s="28"/>
      <c r="E5" s="28"/>
      <c r="F5" s="28"/>
      <c r="G5" s="28"/>
      <c r="H5" s="28"/>
      <c r="I5" s="28"/>
      <c r="J5" s="32"/>
      <c r="K5" s="90"/>
      <c r="L5" s="90"/>
      <c r="M5" s="90"/>
      <c r="N5" s="90"/>
      <c r="O5" s="90"/>
      <c r="P5" s="90"/>
      <c r="Q5" s="90"/>
      <c r="R5" s="90"/>
      <c r="S5" s="90"/>
      <c r="T5" s="90"/>
      <c r="Y5" s="1"/>
    </row>
    <row r="6" spans="1:26" s="27" customFormat="1" ht="18.75" customHeight="1" x14ac:dyDescent="0.15">
      <c r="B6" s="29" t="s">
        <v>11</v>
      </c>
      <c r="C6" s="28"/>
      <c r="D6" s="28"/>
      <c r="E6" s="28"/>
      <c r="F6" s="28"/>
      <c r="G6" s="28"/>
      <c r="H6" s="28"/>
      <c r="I6" s="28"/>
      <c r="J6" s="32"/>
      <c r="K6" s="90"/>
      <c r="L6" s="90"/>
      <c r="M6" s="35" t="s">
        <v>12</v>
      </c>
      <c r="N6" s="35"/>
      <c r="O6" s="205"/>
      <c r="P6" s="202"/>
      <c r="Q6" s="202"/>
      <c r="R6" s="202"/>
      <c r="S6" s="202"/>
      <c r="T6" s="202"/>
      <c r="U6" s="202"/>
      <c r="V6" s="202"/>
      <c r="W6" s="202"/>
      <c r="X6" s="202"/>
      <c r="Y6" s="1"/>
    </row>
    <row r="7" spans="1:26" ht="18.75" customHeight="1" thickBot="1" x14ac:dyDescent="0.45">
      <c r="C7" s="206"/>
      <c r="D7" s="206"/>
      <c r="E7" s="207"/>
      <c r="F7" s="207"/>
      <c r="G7" s="207"/>
      <c r="H7" s="207"/>
      <c r="I7" s="207"/>
      <c r="M7" s="90" t="s">
        <v>14</v>
      </c>
      <c r="N7" s="90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"/>
    </row>
    <row r="8" spans="1:26" ht="18" customHeight="1" x14ac:dyDescent="0.4">
      <c r="B8" s="187" t="s">
        <v>1</v>
      </c>
      <c r="C8" s="2" t="s">
        <v>2</v>
      </c>
      <c r="D8" s="3" t="s">
        <v>3</v>
      </c>
      <c r="E8" s="4" t="s">
        <v>4</v>
      </c>
      <c r="F8" s="2" t="s">
        <v>5</v>
      </c>
      <c r="G8" s="3" t="s">
        <v>6</v>
      </c>
      <c r="H8" s="4" t="s">
        <v>3</v>
      </c>
      <c r="I8" s="2" t="s">
        <v>4</v>
      </c>
      <c r="J8" s="3" t="s">
        <v>5</v>
      </c>
      <c r="K8" s="5" t="s">
        <v>7</v>
      </c>
      <c r="L8" s="30"/>
      <c r="M8" s="36" t="s">
        <v>15</v>
      </c>
      <c r="N8" s="36"/>
      <c r="O8" s="91"/>
      <c r="P8" s="189" t="s">
        <v>46</v>
      </c>
      <c r="Q8" s="190"/>
      <c r="R8" s="190"/>
      <c r="S8" s="190"/>
      <c r="T8" s="190"/>
      <c r="U8" s="190"/>
      <c r="V8" s="190"/>
      <c r="W8" s="190"/>
      <c r="X8" s="190"/>
      <c r="Y8" s="1"/>
    </row>
    <row r="9" spans="1:26" ht="36" customHeight="1" thickBot="1" x14ac:dyDescent="0.45">
      <c r="B9" s="188"/>
      <c r="C9" s="6"/>
      <c r="D9" s="7"/>
      <c r="E9" s="8"/>
      <c r="F9" s="9"/>
      <c r="G9" s="10"/>
      <c r="H9" s="11"/>
      <c r="I9" s="9"/>
      <c r="J9" s="10"/>
      <c r="K9" s="12"/>
      <c r="L9" s="31"/>
      <c r="M9" s="84"/>
      <c r="N9" s="84"/>
      <c r="O9" s="39" t="s">
        <v>16</v>
      </c>
      <c r="P9" s="39"/>
      <c r="Q9" s="39"/>
      <c r="R9" s="34"/>
      <c r="S9" s="34"/>
      <c r="T9" s="34"/>
      <c r="U9" s="34"/>
      <c r="V9" s="34"/>
      <c r="W9" s="34"/>
      <c r="X9" s="34"/>
      <c r="Y9" s="1"/>
    </row>
    <row r="10" spans="1:26" ht="47.25" customHeight="1" x14ac:dyDescent="0.4">
      <c r="B10" s="198" t="s">
        <v>48</v>
      </c>
      <c r="C10" s="196"/>
      <c r="D10" s="196"/>
      <c r="E10" s="196"/>
      <c r="F10" s="196"/>
      <c r="G10" s="196"/>
      <c r="H10" s="196"/>
      <c r="I10" s="196"/>
      <c r="J10" s="196"/>
      <c r="K10" s="196"/>
      <c r="O10" s="14"/>
      <c r="P10" s="14"/>
      <c r="Q10" s="14"/>
      <c r="R10" s="15"/>
      <c r="S10" s="15"/>
      <c r="T10" s="15"/>
      <c r="Y10" s="1"/>
    </row>
    <row r="11" spans="1:26" ht="47.25" customHeight="1" thickBot="1" x14ac:dyDescent="0.45">
      <c r="B11" s="13"/>
      <c r="O11" s="14"/>
      <c r="P11" s="14"/>
      <c r="Q11" s="14"/>
      <c r="R11" s="15"/>
      <c r="S11" s="15"/>
      <c r="T11" s="15"/>
      <c r="Y11" s="1"/>
    </row>
    <row r="12" spans="1:26" s="84" customFormat="1" ht="22.5" customHeight="1" x14ac:dyDescent="0.4">
      <c r="B12" s="191" t="s">
        <v>8</v>
      </c>
      <c r="C12" s="192"/>
      <c r="D12" s="193"/>
      <c r="E12" s="194" t="s">
        <v>19</v>
      </c>
      <c r="F12" s="142"/>
      <c r="G12" s="142"/>
      <c r="H12" s="142"/>
      <c r="I12" s="142"/>
      <c r="J12" s="142"/>
      <c r="K12" s="142"/>
      <c r="L12" s="142"/>
      <c r="M12" s="142"/>
      <c r="N12" s="143"/>
      <c r="O12" s="194" t="s">
        <v>9</v>
      </c>
      <c r="P12" s="192"/>
      <c r="Q12" s="193"/>
      <c r="R12" s="194" t="s">
        <v>17</v>
      </c>
      <c r="S12" s="192"/>
      <c r="T12" s="193"/>
      <c r="U12" s="195" t="s">
        <v>18</v>
      </c>
      <c r="V12" s="196"/>
      <c r="W12" s="196"/>
      <c r="X12" s="197"/>
      <c r="Z12" s="82"/>
    </row>
    <row r="13" spans="1:26" ht="24.75" customHeight="1" x14ac:dyDescent="0.4">
      <c r="B13" s="181"/>
      <c r="C13" s="182"/>
      <c r="D13" s="183"/>
      <c r="E13" s="184"/>
      <c r="F13" s="185"/>
      <c r="G13" s="185"/>
      <c r="H13" s="185"/>
      <c r="I13" s="186"/>
      <c r="J13" s="186"/>
      <c r="K13" s="186"/>
      <c r="L13" s="186"/>
      <c r="M13" s="186"/>
      <c r="N13" s="81"/>
      <c r="O13" s="167"/>
      <c r="P13" s="168"/>
      <c r="Q13" s="169"/>
      <c r="R13" s="167"/>
      <c r="S13" s="168"/>
      <c r="T13" s="169"/>
      <c r="U13" s="170"/>
      <c r="V13" s="168"/>
      <c r="W13" s="168"/>
      <c r="X13" s="171"/>
      <c r="Y13" s="84"/>
      <c r="Z13" s="82"/>
    </row>
    <row r="14" spans="1:26" ht="24.75" customHeight="1" x14ac:dyDescent="0.4">
      <c r="B14" s="181"/>
      <c r="C14" s="182"/>
      <c r="D14" s="183"/>
      <c r="E14" s="184"/>
      <c r="F14" s="185"/>
      <c r="G14" s="185"/>
      <c r="H14" s="185"/>
      <c r="I14" s="186"/>
      <c r="J14" s="186"/>
      <c r="K14" s="186"/>
      <c r="L14" s="186"/>
      <c r="M14" s="186"/>
      <c r="N14" s="83"/>
      <c r="O14" s="167"/>
      <c r="P14" s="168"/>
      <c r="Q14" s="169"/>
      <c r="R14" s="167"/>
      <c r="S14" s="168"/>
      <c r="T14" s="169"/>
      <c r="U14" s="170"/>
      <c r="V14" s="168"/>
      <c r="W14" s="168"/>
      <c r="X14" s="171"/>
      <c r="Y14" s="84"/>
      <c r="Z14" s="82"/>
    </row>
    <row r="15" spans="1:26" ht="24.75" customHeight="1" x14ac:dyDescent="0.4">
      <c r="B15" s="162"/>
      <c r="C15" s="163"/>
      <c r="D15" s="164"/>
      <c r="E15" s="165"/>
      <c r="F15" s="166"/>
      <c r="G15" s="166"/>
      <c r="H15" s="166"/>
      <c r="I15" s="160"/>
      <c r="J15" s="160"/>
      <c r="K15" s="160"/>
      <c r="L15" s="160"/>
      <c r="M15" s="160"/>
      <c r="N15" s="81"/>
      <c r="O15" s="167"/>
      <c r="P15" s="168"/>
      <c r="Q15" s="169"/>
      <c r="R15" s="167"/>
      <c r="S15" s="168"/>
      <c r="T15" s="169"/>
      <c r="U15" s="170"/>
      <c r="V15" s="168"/>
      <c r="W15" s="168"/>
      <c r="X15" s="171"/>
      <c r="Y15" s="84"/>
      <c r="Z15" s="82"/>
    </row>
    <row r="16" spans="1:26" ht="24.75" customHeight="1" x14ac:dyDescent="0.4">
      <c r="B16" s="162"/>
      <c r="C16" s="163"/>
      <c r="D16" s="164"/>
      <c r="E16" s="165"/>
      <c r="F16" s="166"/>
      <c r="G16" s="166"/>
      <c r="H16" s="166"/>
      <c r="I16" s="160"/>
      <c r="J16" s="160"/>
      <c r="K16" s="160"/>
      <c r="L16" s="160"/>
      <c r="M16" s="160"/>
      <c r="N16" s="81"/>
      <c r="O16" s="167"/>
      <c r="P16" s="168"/>
      <c r="Q16" s="169"/>
      <c r="R16" s="167"/>
      <c r="S16" s="168"/>
      <c r="T16" s="169"/>
      <c r="U16" s="170"/>
      <c r="V16" s="168"/>
      <c r="W16" s="168"/>
      <c r="X16" s="171"/>
      <c r="Y16" s="84"/>
      <c r="Z16" s="82"/>
    </row>
    <row r="17" spans="1:26" ht="24.75" hidden="1" customHeight="1" x14ac:dyDescent="0.4">
      <c r="B17" s="162"/>
      <c r="C17" s="163"/>
      <c r="D17" s="164"/>
      <c r="E17" s="165"/>
      <c r="F17" s="166"/>
      <c r="G17" s="166"/>
      <c r="H17" s="166"/>
      <c r="I17" s="160"/>
      <c r="J17" s="160"/>
      <c r="K17" s="160"/>
      <c r="L17" s="160"/>
      <c r="M17" s="160"/>
      <c r="N17" s="81"/>
      <c r="O17" s="167"/>
      <c r="P17" s="168"/>
      <c r="Q17" s="169"/>
      <c r="R17" s="167"/>
      <c r="S17" s="168"/>
      <c r="T17" s="169"/>
      <c r="U17" s="170"/>
      <c r="V17" s="168"/>
      <c r="W17" s="168"/>
      <c r="X17" s="171"/>
      <c r="Y17" s="84"/>
      <c r="Z17" s="82"/>
    </row>
    <row r="18" spans="1:26" ht="24.75" hidden="1" customHeight="1" x14ac:dyDescent="0.4">
      <c r="B18" s="162"/>
      <c r="C18" s="163"/>
      <c r="D18" s="164"/>
      <c r="E18" s="165"/>
      <c r="F18" s="166"/>
      <c r="G18" s="166"/>
      <c r="H18" s="166"/>
      <c r="I18" s="160"/>
      <c r="J18" s="160"/>
      <c r="K18" s="160"/>
      <c r="L18" s="160"/>
      <c r="M18" s="160"/>
      <c r="N18" s="81"/>
      <c r="O18" s="167"/>
      <c r="P18" s="168"/>
      <c r="Q18" s="169"/>
      <c r="R18" s="167"/>
      <c r="S18" s="168"/>
      <c r="T18" s="169"/>
      <c r="U18" s="170"/>
      <c r="V18" s="168"/>
      <c r="W18" s="168"/>
      <c r="X18" s="171"/>
      <c r="Y18" s="84"/>
      <c r="Z18" s="82"/>
    </row>
    <row r="19" spans="1:26" ht="24.75" hidden="1" customHeight="1" x14ac:dyDescent="0.4">
      <c r="B19" s="162"/>
      <c r="C19" s="163"/>
      <c r="D19" s="164"/>
      <c r="E19" s="165"/>
      <c r="F19" s="166"/>
      <c r="G19" s="166"/>
      <c r="H19" s="166"/>
      <c r="I19" s="160"/>
      <c r="J19" s="160"/>
      <c r="K19" s="160"/>
      <c r="L19" s="160"/>
      <c r="M19" s="160"/>
      <c r="N19" s="81"/>
      <c r="O19" s="167"/>
      <c r="P19" s="168"/>
      <c r="Q19" s="169"/>
      <c r="R19" s="167"/>
      <c r="S19" s="168"/>
      <c r="T19" s="169"/>
      <c r="U19" s="170"/>
      <c r="V19" s="168"/>
      <c r="W19" s="168"/>
      <c r="X19" s="171"/>
      <c r="Y19" s="84"/>
      <c r="Z19" s="82"/>
    </row>
    <row r="20" spans="1:26" ht="24.75" hidden="1" customHeight="1" x14ac:dyDescent="0.4">
      <c r="B20" s="162"/>
      <c r="C20" s="163"/>
      <c r="D20" s="164"/>
      <c r="E20" s="165"/>
      <c r="F20" s="166"/>
      <c r="G20" s="166"/>
      <c r="H20" s="166"/>
      <c r="I20" s="160"/>
      <c r="J20" s="160"/>
      <c r="K20" s="160"/>
      <c r="L20" s="160"/>
      <c r="M20" s="160"/>
      <c r="N20" s="81"/>
      <c r="O20" s="167"/>
      <c r="P20" s="168"/>
      <c r="Q20" s="169"/>
      <c r="R20" s="167"/>
      <c r="S20" s="168"/>
      <c r="T20" s="169"/>
      <c r="U20" s="170"/>
      <c r="V20" s="168"/>
      <c r="W20" s="168"/>
      <c r="X20" s="171"/>
      <c r="Y20" s="84"/>
      <c r="Z20" s="82"/>
    </row>
    <row r="21" spans="1:26" ht="24.75" hidden="1" customHeight="1" x14ac:dyDescent="0.4">
      <c r="B21" s="162"/>
      <c r="C21" s="163"/>
      <c r="D21" s="164"/>
      <c r="E21" s="165"/>
      <c r="F21" s="166"/>
      <c r="G21" s="166"/>
      <c r="H21" s="166"/>
      <c r="I21" s="160"/>
      <c r="J21" s="160"/>
      <c r="K21" s="160"/>
      <c r="L21" s="160"/>
      <c r="M21" s="160"/>
      <c r="N21" s="81"/>
      <c r="O21" s="167"/>
      <c r="P21" s="168"/>
      <c r="Q21" s="169"/>
      <c r="R21" s="167"/>
      <c r="S21" s="168"/>
      <c r="T21" s="169"/>
      <c r="U21" s="170"/>
      <c r="V21" s="168"/>
      <c r="W21" s="168"/>
      <c r="X21" s="171"/>
      <c r="Y21" s="90"/>
      <c r="Z21" s="82"/>
    </row>
    <row r="22" spans="1:26" ht="24.75" customHeight="1" x14ac:dyDescent="0.4">
      <c r="B22" s="162"/>
      <c r="C22" s="163"/>
      <c r="D22" s="164"/>
      <c r="E22" s="165"/>
      <c r="F22" s="166"/>
      <c r="G22" s="166"/>
      <c r="H22" s="166"/>
      <c r="I22" s="160"/>
      <c r="J22" s="160"/>
      <c r="K22" s="160"/>
      <c r="L22" s="160"/>
      <c r="M22" s="160"/>
      <c r="N22" s="81"/>
      <c r="O22" s="167"/>
      <c r="P22" s="168"/>
      <c r="Q22" s="169"/>
      <c r="R22" s="167"/>
      <c r="S22" s="168"/>
      <c r="T22" s="169"/>
      <c r="U22" s="170"/>
      <c r="V22" s="168"/>
      <c r="W22" s="168"/>
      <c r="X22" s="171"/>
      <c r="Y22" s="90"/>
      <c r="Z22" s="82"/>
    </row>
    <row r="23" spans="1:26" ht="24.75" customHeight="1" x14ac:dyDescent="0.4">
      <c r="B23" s="162"/>
      <c r="C23" s="163"/>
      <c r="D23" s="164"/>
      <c r="E23" s="165"/>
      <c r="F23" s="166"/>
      <c r="G23" s="166"/>
      <c r="H23" s="166"/>
      <c r="I23" s="160"/>
      <c r="J23" s="160"/>
      <c r="K23" s="160"/>
      <c r="L23" s="160"/>
      <c r="M23" s="160"/>
      <c r="N23" s="81"/>
      <c r="O23" s="167"/>
      <c r="P23" s="168"/>
      <c r="Q23" s="169"/>
      <c r="R23" s="167"/>
      <c r="S23" s="168"/>
      <c r="T23" s="169"/>
      <c r="U23" s="170"/>
      <c r="V23" s="168"/>
      <c r="W23" s="168"/>
      <c r="X23" s="171"/>
      <c r="Y23" s="90"/>
      <c r="Z23" s="82"/>
    </row>
    <row r="24" spans="1:26" ht="24.75" customHeight="1" x14ac:dyDescent="0.4">
      <c r="B24" s="172"/>
      <c r="C24" s="173"/>
      <c r="D24" s="174"/>
      <c r="E24" s="175"/>
      <c r="F24" s="176"/>
      <c r="G24" s="176"/>
      <c r="H24" s="176"/>
      <c r="I24" s="177"/>
      <c r="J24" s="177"/>
      <c r="K24" s="177"/>
      <c r="L24" s="177"/>
      <c r="M24" s="177"/>
      <c r="N24" s="89"/>
      <c r="O24" s="178"/>
      <c r="P24" s="179"/>
      <c r="Q24" s="180"/>
      <c r="R24" s="178"/>
      <c r="S24" s="179"/>
      <c r="T24" s="180"/>
      <c r="U24" s="170"/>
      <c r="V24" s="168"/>
      <c r="W24" s="168"/>
      <c r="X24" s="171"/>
      <c r="Y24" s="90"/>
      <c r="Z24" s="82"/>
    </row>
    <row r="25" spans="1:26" ht="24.75" customHeight="1" x14ac:dyDescent="0.4">
      <c r="B25" s="148" t="s">
        <v>41</v>
      </c>
      <c r="C25" s="149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1"/>
      <c r="R25" s="149" t="s">
        <v>22</v>
      </c>
      <c r="S25" s="149"/>
      <c r="T25" s="152"/>
      <c r="U25" s="153"/>
      <c r="V25" s="154"/>
      <c r="W25" s="154"/>
      <c r="X25" s="155"/>
      <c r="Y25" s="90"/>
      <c r="Z25" s="82"/>
    </row>
    <row r="26" spans="1:26" ht="24.75" customHeight="1" x14ac:dyDescent="0.4">
      <c r="B26" s="46" t="s">
        <v>20</v>
      </c>
      <c r="C26" s="43"/>
      <c r="D26" s="41"/>
      <c r="E26" s="156"/>
      <c r="F26" s="157"/>
      <c r="G26" s="157"/>
      <c r="H26" s="158"/>
      <c r="I26" s="49" t="s">
        <v>32</v>
      </c>
      <c r="J26" s="66"/>
      <c r="K26" s="159" t="s">
        <v>49</v>
      </c>
      <c r="L26" s="160"/>
      <c r="M26" s="161"/>
      <c r="N26" s="160"/>
      <c r="O26" s="160"/>
      <c r="P26" s="211" t="s">
        <v>32</v>
      </c>
      <c r="Q26" s="69"/>
      <c r="R26" s="149" t="s">
        <v>23</v>
      </c>
      <c r="S26" s="149"/>
      <c r="T26" s="152"/>
      <c r="U26" s="153"/>
      <c r="V26" s="154"/>
      <c r="W26" s="154"/>
      <c r="X26" s="155"/>
      <c r="Y26" s="90"/>
      <c r="Z26" s="82"/>
    </row>
    <row r="27" spans="1:26" ht="24.75" customHeight="1" thickBot="1" x14ac:dyDescent="0.45">
      <c r="B27" s="47" t="s">
        <v>21</v>
      </c>
      <c r="C27" s="45"/>
      <c r="D27" s="44"/>
      <c r="E27" s="126"/>
      <c r="F27" s="127"/>
      <c r="G27" s="127"/>
      <c r="H27" s="128"/>
      <c r="I27" s="48" t="s">
        <v>32</v>
      </c>
      <c r="J27" s="68"/>
      <c r="K27" s="129" t="s">
        <v>49</v>
      </c>
      <c r="L27" s="130"/>
      <c r="M27" s="131"/>
      <c r="N27" s="132"/>
      <c r="O27" s="132"/>
      <c r="P27" s="70" t="s">
        <v>32</v>
      </c>
      <c r="Q27" s="80"/>
      <c r="R27" s="133" t="s">
        <v>10</v>
      </c>
      <c r="S27" s="133"/>
      <c r="T27" s="134"/>
      <c r="U27" s="135"/>
      <c r="V27" s="136"/>
      <c r="W27" s="136"/>
      <c r="X27" s="137"/>
      <c r="Y27" s="90"/>
      <c r="Z27" s="82"/>
    </row>
    <row r="28" spans="1:26" ht="15.75" customHeight="1" x14ac:dyDescent="0.4">
      <c r="B28" s="29"/>
      <c r="C28" s="90"/>
      <c r="D28" s="82"/>
      <c r="E28" s="71"/>
      <c r="F28" s="72"/>
      <c r="G28" s="72"/>
      <c r="H28" s="72"/>
      <c r="I28" s="73"/>
      <c r="J28" s="27"/>
      <c r="K28" s="74"/>
      <c r="L28" s="82"/>
      <c r="M28" s="71"/>
      <c r="N28" s="75"/>
      <c r="O28" s="75"/>
      <c r="P28" s="76"/>
      <c r="Q28" s="75"/>
      <c r="R28" s="77"/>
      <c r="S28" s="77"/>
      <c r="T28" s="77"/>
      <c r="U28" s="78"/>
      <c r="V28" s="79"/>
      <c r="W28" s="79"/>
      <c r="X28" s="79"/>
      <c r="Y28" s="90"/>
      <c r="Z28" s="82"/>
    </row>
    <row r="29" spans="1:26" ht="22.5" customHeight="1" thickBot="1" x14ac:dyDescent="0.45">
      <c r="A29" s="1"/>
      <c r="B29" s="88" t="s">
        <v>24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42"/>
      <c r="P29" s="42"/>
      <c r="Q29" s="42"/>
      <c r="R29" s="88"/>
      <c r="S29" s="88"/>
      <c r="T29" s="88"/>
      <c r="U29" s="88"/>
      <c r="V29" s="88"/>
      <c r="W29" s="88"/>
      <c r="X29" s="88"/>
      <c r="Y29" s="1"/>
    </row>
    <row r="30" spans="1:26" ht="25.5" customHeight="1" x14ac:dyDescent="0.4">
      <c r="A30" s="1"/>
      <c r="B30" s="138" t="s">
        <v>25</v>
      </c>
      <c r="C30" s="139"/>
      <c r="D30" s="139"/>
      <c r="E30" s="140"/>
      <c r="F30" s="141"/>
      <c r="G30" s="142"/>
      <c r="H30" s="142"/>
      <c r="I30" s="142"/>
      <c r="J30" s="142"/>
      <c r="K30" s="142"/>
      <c r="L30" s="142"/>
      <c r="M30" s="143"/>
      <c r="N30" s="144" t="s">
        <v>30</v>
      </c>
      <c r="O30" s="145"/>
      <c r="P30" s="145"/>
      <c r="Q30" s="146"/>
      <c r="R30" s="141"/>
      <c r="S30" s="142"/>
      <c r="T30" s="142"/>
      <c r="U30" s="142"/>
      <c r="V30" s="142"/>
      <c r="W30" s="142"/>
      <c r="X30" s="147"/>
      <c r="Y30" s="1"/>
    </row>
    <row r="31" spans="1:26" ht="25.5" customHeight="1" thickBot="1" x14ac:dyDescent="0.45">
      <c r="A31" s="1"/>
      <c r="B31" s="103" t="s">
        <v>26</v>
      </c>
      <c r="C31" s="104"/>
      <c r="D31" s="104"/>
      <c r="E31" s="105"/>
      <c r="F31" s="90"/>
      <c r="G31" s="90" t="s">
        <v>40</v>
      </c>
      <c r="H31" s="90"/>
      <c r="I31" s="90"/>
      <c r="J31" s="90" t="s">
        <v>39</v>
      </c>
      <c r="K31" s="90"/>
      <c r="L31" s="90"/>
      <c r="M31" s="90"/>
      <c r="N31" s="106" t="s">
        <v>31</v>
      </c>
      <c r="O31" s="107"/>
      <c r="P31" s="107"/>
      <c r="Q31" s="108"/>
      <c r="R31" s="53"/>
      <c r="S31" s="54"/>
      <c r="T31" s="55"/>
      <c r="U31" s="55"/>
      <c r="V31" s="55"/>
      <c r="W31" s="55"/>
      <c r="X31" s="56"/>
      <c r="Y31" s="27"/>
    </row>
    <row r="32" spans="1:26" ht="12.75" customHeight="1" thickTop="1" x14ac:dyDescent="0.4">
      <c r="A32" s="1"/>
      <c r="B32" s="109" t="s">
        <v>27</v>
      </c>
      <c r="C32" s="110"/>
      <c r="D32" s="110"/>
      <c r="E32" s="111"/>
      <c r="F32" s="115" t="s">
        <v>37</v>
      </c>
      <c r="G32" s="116"/>
      <c r="H32" s="116"/>
      <c r="I32" s="116"/>
      <c r="J32" s="117"/>
      <c r="K32" s="118" t="s">
        <v>38</v>
      </c>
      <c r="L32" s="116"/>
      <c r="M32" s="116"/>
      <c r="N32" s="116"/>
      <c r="O32" s="116"/>
      <c r="P32" s="116"/>
      <c r="Q32" s="116"/>
      <c r="R32" s="119"/>
      <c r="S32" s="120"/>
      <c r="T32" s="121"/>
      <c r="U32" s="121"/>
      <c r="V32" s="121"/>
      <c r="W32" s="121"/>
      <c r="X32" s="122"/>
      <c r="Y32" s="27"/>
    </row>
    <row r="33" spans="1:25" ht="25.5" customHeight="1" thickBot="1" x14ac:dyDescent="0.45">
      <c r="A33" s="1"/>
      <c r="B33" s="112"/>
      <c r="C33" s="113"/>
      <c r="D33" s="113"/>
      <c r="E33" s="114"/>
      <c r="F33" s="50"/>
      <c r="G33" s="51"/>
      <c r="H33" s="51"/>
      <c r="I33" s="51"/>
      <c r="J33" s="52"/>
      <c r="K33" s="57"/>
      <c r="L33" s="51"/>
      <c r="M33" s="51"/>
      <c r="N33" s="51"/>
      <c r="O33" s="58"/>
      <c r="P33" s="58"/>
      <c r="Q33" s="58"/>
      <c r="R33" s="59"/>
      <c r="S33" s="123"/>
      <c r="T33" s="124"/>
      <c r="U33" s="124"/>
      <c r="V33" s="124"/>
      <c r="W33" s="124"/>
      <c r="X33" s="125"/>
      <c r="Y33" s="27"/>
    </row>
    <row r="34" spans="1:25" ht="25.5" customHeight="1" thickTop="1" thickBot="1" x14ac:dyDescent="0.45">
      <c r="A34" s="1"/>
      <c r="B34" s="93" t="s">
        <v>28</v>
      </c>
      <c r="C34" s="94"/>
      <c r="D34" s="94"/>
      <c r="E34" s="94"/>
      <c r="F34" s="94"/>
      <c r="G34" s="94"/>
      <c r="H34" s="95"/>
      <c r="I34" s="96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  <c r="Y34" s="27"/>
    </row>
    <row r="35" spans="1:25" ht="27" customHeight="1" x14ac:dyDescent="0.4">
      <c r="A35" s="1"/>
      <c r="B35" s="99" t="s">
        <v>29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x14ac:dyDescent="0.4">
      <c r="B36" s="25"/>
      <c r="C36" s="21"/>
      <c r="D36" s="21"/>
      <c r="E36" s="22"/>
      <c r="F36" s="23"/>
      <c r="G36" s="23"/>
      <c r="H36" s="23"/>
      <c r="I36" s="24"/>
      <c r="J36" s="82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spans="1:25" ht="18" customHeight="1" x14ac:dyDescent="0.4"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spans="1:25" ht="18" customHeight="1" x14ac:dyDescent="0.4"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1:25" ht="16.5" customHeight="1" x14ac:dyDescent="0.4"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1:25" x14ac:dyDescent="0.4"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spans="1:25" x14ac:dyDescent="0.4"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1:25" x14ac:dyDescent="0.4"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1:25" x14ac:dyDescent="0.4"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5" x14ac:dyDescent="0.4">
      <c r="O44" s="84"/>
      <c r="P44" s="84"/>
      <c r="Q44" s="84"/>
      <c r="R44" s="84"/>
      <c r="S44" s="84"/>
      <c r="T44" s="84"/>
      <c r="U44" s="84"/>
      <c r="V44" s="84"/>
      <c r="W44" s="84"/>
      <c r="X44" s="84"/>
    </row>
  </sheetData>
  <mergeCells count="101">
    <mergeCell ref="B8:B9"/>
    <mergeCell ref="P8:X8"/>
    <mergeCell ref="B12:D12"/>
    <mergeCell ref="E12:N12"/>
    <mergeCell ref="O12:Q12"/>
    <mergeCell ref="R12:T12"/>
    <mergeCell ref="U12:X12"/>
    <mergeCell ref="B10:K10"/>
    <mergeCell ref="A1:X1"/>
    <mergeCell ref="O3:X3"/>
    <mergeCell ref="O4:X4"/>
    <mergeCell ref="O6:X6"/>
    <mergeCell ref="C7:I7"/>
    <mergeCell ref="O7:X7"/>
    <mergeCell ref="B13:D13"/>
    <mergeCell ref="E13:M13"/>
    <mergeCell ref="O13:Q13"/>
    <mergeCell ref="R13:T13"/>
    <mergeCell ref="U13:X13"/>
    <mergeCell ref="B14:D14"/>
    <mergeCell ref="E14:M14"/>
    <mergeCell ref="O14:Q14"/>
    <mergeCell ref="R14:T14"/>
    <mergeCell ref="U14:X14"/>
    <mergeCell ref="B15:D15"/>
    <mergeCell ref="E15:M15"/>
    <mergeCell ref="O15:Q15"/>
    <mergeCell ref="R15:T15"/>
    <mergeCell ref="U15:X15"/>
    <mergeCell ref="B16:D16"/>
    <mergeCell ref="E16:M16"/>
    <mergeCell ref="O16:Q16"/>
    <mergeCell ref="R16:T16"/>
    <mergeCell ref="U16:X16"/>
    <mergeCell ref="B17:D17"/>
    <mergeCell ref="E17:M17"/>
    <mergeCell ref="O17:Q17"/>
    <mergeCell ref="R17:T17"/>
    <mergeCell ref="U17:X17"/>
    <mergeCell ref="B18:D18"/>
    <mergeCell ref="E18:M18"/>
    <mergeCell ref="O18:Q18"/>
    <mergeCell ref="R18:T18"/>
    <mergeCell ref="U18:X18"/>
    <mergeCell ref="B19:D19"/>
    <mergeCell ref="E19:M19"/>
    <mergeCell ref="O19:Q19"/>
    <mergeCell ref="R19:T19"/>
    <mergeCell ref="U19:X19"/>
    <mergeCell ref="B20:D20"/>
    <mergeCell ref="E20:M20"/>
    <mergeCell ref="O20:Q20"/>
    <mergeCell ref="R20:T20"/>
    <mergeCell ref="U20:X20"/>
    <mergeCell ref="B21:D21"/>
    <mergeCell ref="E21:M21"/>
    <mergeCell ref="O21:Q21"/>
    <mergeCell ref="R21:T21"/>
    <mergeCell ref="U21:X21"/>
    <mergeCell ref="B22:D22"/>
    <mergeCell ref="E22:M22"/>
    <mergeCell ref="O22:Q22"/>
    <mergeCell ref="R22:T22"/>
    <mergeCell ref="U22:X22"/>
    <mergeCell ref="M26:O26"/>
    <mergeCell ref="R26:T26"/>
    <mergeCell ref="U26:X26"/>
    <mergeCell ref="B23:D23"/>
    <mergeCell ref="E23:M23"/>
    <mergeCell ref="O23:Q23"/>
    <mergeCell ref="R23:T23"/>
    <mergeCell ref="U23:X23"/>
    <mergeCell ref="B24:D24"/>
    <mergeCell ref="E24:M24"/>
    <mergeCell ref="O24:Q24"/>
    <mergeCell ref="R24:T24"/>
    <mergeCell ref="U24:X24"/>
    <mergeCell ref="B34:H34"/>
    <mergeCell ref="I34:X34"/>
    <mergeCell ref="B35:Y35"/>
    <mergeCell ref="Q2:W2"/>
    <mergeCell ref="B31:E31"/>
    <mergeCell ref="N31:Q31"/>
    <mergeCell ref="B32:E33"/>
    <mergeCell ref="F32:J32"/>
    <mergeCell ref="K32:R32"/>
    <mergeCell ref="S32:X33"/>
    <mergeCell ref="E27:H27"/>
    <mergeCell ref="K27:L27"/>
    <mergeCell ref="M27:O27"/>
    <mergeCell ref="R27:T27"/>
    <mergeCell ref="U27:X27"/>
    <mergeCell ref="B30:E30"/>
    <mergeCell ref="F30:M30"/>
    <mergeCell ref="N30:Q30"/>
    <mergeCell ref="R30:X30"/>
    <mergeCell ref="B25:Q25"/>
    <mergeCell ref="R25:T25"/>
    <mergeCell ref="U25:X25"/>
    <mergeCell ref="E26:H26"/>
    <mergeCell ref="K26:L26"/>
  </mergeCells>
  <phoneticPr fontId="41"/>
  <printOptions horizontalCentered="1"/>
  <pageMargins left="0.39370078740157483" right="0.39370078740157483" top="0.70866141732283472" bottom="0.47244094488188981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Z44"/>
  <sheetViews>
    <sheetView zoomScaleNormal="100" workbookViewId="0">
      <selection activeCell="A3" sqref="A3"/>
    </sheetView>
  </sheetViews>
  <sheetFormatPr defaultRowHeight="18.75" x14ac:dyDescent="0.4"/>
  <cols>
    <col min="1" max="1" width="5.625" customWidth="1"/>
    <col min="2" max="25" width="3.5" customWidth="1"/>
  </cols>
  <sheetData>
    <row r="1" spans="1:26" ht="25.5" x14ac:dyDescent="0.4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  <c r="W1" s="200"/>
      <c r="X1" s="200"/>
    </row>
    <row r="2" spans="1:26" ht="25.5" x14ac:dyDescent="0.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O2" s="65"/>
      <c r="P2" s="65"/>
      <c r="Q2" s="65"/>
      <c r="R2" s="65"/>
      <c r="S2" s="208">
        <v>45810</v>
      </c>
      <c r="T2" s="202"/>
      <c r="U2" s="202"/>
      <c r="V2" s="202"/>
      <c r="W2" s="202"/>
      <c r="X2" s="64"/>
    </row>
    <row r="3" spans="1:26" ht="27" customHeight="1" x14ac:dyDescent="0.4">
      <c r="B3" s="40" t="s">
        <v>43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01"/>
      <c r="P3" s="202"/>
      <c r="Q3" s="202"/>
      <c r="R3" s="202"/>
      <c r="S3" s="202"/>
      <c r="T3" s="202"/>
      <c r="U3" s="202"/>
      <c r="V3" s="202"/>
      <c r="W3" s="202"/>
      <c r="X3" s="202"/>
      <c r="Y3" s="1"/>
    </row>
    <row r="4" spans="1:26" s="26" customFormat="1" ht="22.5" customHeight="1" x14ac:dyDescent="0.4">
      <c r="B4" s="61" t="s">
        <v>44</v>
      </c>
      <c r="C4" s="28"/>
      <c r="D4" s="28"/>
      <c r="E4" s="28"/>
      <c r="F4" s="28"/>
      <c r="G4" s="28"/>
      <c r="H4" s="28"/>
      <c r="I4" s="28"/>
      <c r="J4" s="32"/>
      <c r="K4" s="62" t="s">
        <v>42</v>
      </c>
      <c r="L4" s="16"/>
      <c r="M4" s="38" t="s">
        <v>13</v>
      </c>
      <c r="N4" s="38"/>
      <c r="O4" s="203"/>
      <c r="P4" s="204"/>
      <c r="Q4" s="204"/>
      <c r="R4" s="204"/>
      <c r="S4" s="204"/>
      <c r="T4" s="204"/>
      <c r="U4" s="204"/>
      <c r="V4" s="204"/>
      <c r="W4" s="204"/>
      <c r="X4" s="204"/>
      <c r="Y4" s="1"/>
    </row>
    <row r="5" spans="1:26" s="26" customFormat="1" ht="6" customHeight="1" x14ac:dyDescent="0.4">
      <c r="B5" s="29"/>
      <c r="C5" s="28"/>
      <c r="D5" s="28"/>
      <c r="E5" s="28"/>
      <c r="F5" s="28"/>
      <c r="G5" s="28"/>
      <c r="H5" s="28"/>
      <c r="I5" s="28"/>
      <c r="J5" s="32"/>
      <c r="K5" s="16"/>
      <c r="L5" s="16"/>
      <c r="M5" s="16"/>
      <c r="N5" s="16"/>
      <c r="O5" s="16"/>
      <c r="P5" s="16"/>
      <c r="Q5" s="16"/>
      <c r="R5" s="16"/>
      <c r="S5" s="16"/>
      <c r="T5" s="16"/>
      <c r="Y5" s="1"/>
    </row>
    <row r="6" spans="1:26" s="27" customFormat="1" ht="18.75" customHeight="1" x14ac:dyDescent="0.15">
      <c r="B6" s="29" t="s">
        <v>11</v>
      </c>
      <c r="C6" s="28"/>
      <c r="D6" s="28"/>
      <c r="E6" s="28"/>
      <c r="F6" s="28"/>
      <c r="G6" s="28"/>
      <c r="H6" s="28"/>
      <c r="I6" s="28"/>
      <c r="J6" s="32"/>
      <c r="K6" s="16"/>
      <c r="L6" s="16"/>
      <c r="M6" s="35" t="s">
        <v>12</v>
      </c>
      <c r="N6" s="35"/>
      <c r="O6" s="205"/>
      <c r="P6" s="202"/>
      <c r="Q6" s="202"/>
      <c r="R6" s="202"/>
      <c r="S6" s="202"/>
      <c r="T6" s="202"/>
      <c r="U6" s="202"/>
      <c r="V6" s="202"/>
      <c r="W6" s="202"/>
      <c r="X6" s="202"/>
      <c r="Y6" s="1"/>
    </row>
    <row r="7" spans="1:26" ht="18.75" customHeight="1" thickBot="1" x14ac:dyDescent="0.45">
      <c r="C7" s="206"/>
      <c r="D7" s="206"/>
      <c r="E7" s="207"/>
      <c r="F7" s="207"/>
      <c r="G7" s="207"/>
      <c r="H7" s="207"/>
      <c r="I7" s="207"/>
      <c r="M7" s="16" t="s">
        <v>14</v>
      </c>
      <c r="N7" s="16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"/>
    </row>
    <row r="8" spans="1:26" ht="18" customHeight="1" x14ac:dyDescent="0.4">
      <c r="B8" s="187" t="s">
        <v>1</v>
      </c>
      <c r="C8" s="2" t="s">
        <v>2</v>
      </c>
      <c r="D8" s="3" t="s">
        <v>3</v>
      </c>
      <c r="E8" s="4" t="s">
        <v>4</v>
      </c>
      <c r="F8" s="2" t="s">
        <v>5</v>
      </c>
      <c r="G8" s="3" t="s">
        <v>6</v>
      </c>
      <c r="H8" s="4" t="s">
        <v>3</v>
      </c>
      <c r="I8" s="2" t="s">
        <v>4</v>
      </c>
      <c r="J8" s="3" t="s">
        <v>5</v>
      </c>
      <c r="K8" s="5" t="s">
        <v>7</v>
      </c>
      <c r="L8" s="30"/>
      <c r="M8" s="36" t="s">
        <v>15</v>
      </c>
      <c r="N8" s="36"/>
      <c r="O8" s="37"/>
      <c r="P8" s="209" t="s">
        <v>47</v>
      </c>
      <c r="Q8" s="210"/>
      <c r="R8" s="210"/>
      <c r="S8" s="210"/>
      <c r="T8" s="210"/>
      <c r="U8" s="210"/>
      <c r="V8" s="210"/>
      <c r="W8" s="210"/>
      <c r="X8" s="210"/>
      <c r="Y8" s="1"/>
    </row>
    <row r="9" spans="1:26" ht="36" customHeight="1" thickBot="1" x14ac:dyDescent="0.45">
      <c r="B9" s="188"/>
      <c r="C9" s="6" t="str">
        <f>IF(U27&lt;10000000,"",IF(U27/100000000&lt;1,"\",LEFT(RIGHT(U27,9),1)))</f>
        <v/>
      </c>
      <c r="D9" s="7" t="str">
        <f>IF(U27&lt;1000000,"",IF(U27/10000000&lt;1,"\",LEFT(RIGHT(U27,8),1)))</f>
        <v/>
      </c>
      <c r="E9" s="8" t="str">
        <f>IF(U27&lt;100000,"",IF(U27/1000000&lt;1,"\",LEFT(RIGHT(U27,7),1)))</f>
        <v/>
      </c>
      <c r="F9" s="9" t="str">
        <f>IF(U27&lt;10000,"",IF(U27/100000&lt;1,"\",LEFT(RIGHT(U27,6),1)))</f>
        <v/>
      </c>
      <c r="G9" s="10" t="str">
        <f>IF(U27&lt;1000,"",IF(U27/10000&lt;1,"\",LEFT(RIGHT(U27,5),1)))</f>
        <v>\</v>
      </c>
      <c r="H9" s="11" t="str">
        <f>IF(U27&lt;100,"",IF(U27/1000&lt;1,"\",LEFT(RIGHT(U27,4),1)))</f>
        <v>1</v>
      </c>
      <c r="I9" s="9" t="str">
        <f>IF(U27&lt;10,"",IF(U27/100&lt;1,"\",LEFT(RIGHT(U27,3),1)))</f>
        <v>6</v>
      </c>
      <c r="J9" s="10" t="str">
        <f>IF(U27/10&lt;1,"\",LEFT(RIGHT(U27,2),1))</f>
        <v>4</v>
      </c>
      <c r="K9" s="12" t="str">
        <f>RIGHT(U27,1)</f>
        <v>0</v>
      </c>
      <c r="L9" s="31"/>
      <c r="M9" s="18"/>
      <c r="N9" s="18"/>
      <c r="O9" s="39" t="s">
        <v>16</v>
      </c>
      <c r="P9" s="39"/>
      <c r="Q9" s="39"/>
      <c r="R9" s="34"/>
      <c r="S9" s="34"/>
      <c r="T9" s="34"/>
      <c r="U9" s="34"/>
      <c r="V9" s="34"/>
      <c r="W9" s="34"/>
      <c r="X9" s="34"/>
      <c r="Y9" s="1"/>
    </row>
    <row r="10" spans="1:26" ht="46.5" customHeight="1" x14ac:dyDescent="0.4">
      <c r="B10" s="198" t="s">
        <v>48</v>
      </c>
      <c r="C10" s="196"/>
      <c r="D10" s="196"/>
      <c r="E10" s="196"/>
      <c r="F10" s="196"/>
      <c r="G10" s="196"/>
      <c r="H10" s="196"/>
      <c r="I10" s="196"/>
      <c r="J10" s="196"/>
      <c r="K10" s="196"/>
      <c r="O10" s="14"/>
      <c r="P10" s="14"/>
      <c r="Q10" s="14"/>
      <c r="R10" s="15"/>
      <c r="S10" s="15"/>
      <c r="T10" s="15"/>
      <c r="Y10" s="1"/>
    </row>
    <row r="11" spans="1:26" ht="44.25" customHeight="1" thickBot="1" x14ac:dyDescent="0.45">
      <c r="B11" s="13"/>
      <c r="O11" s="14"/>
      <c r="P11" s="14"/>
      <c r="Q11" s="14"/>
      <c r="R11" s="15"/>
      <c r="S11" s="15"/>
      <c r="T11" s="15"/>
      <c r="Y11" s="1"/>
    </row>
    <row r="12" spans="1:26" s="18" customFormat="1" ht="22.5" customHeight="1" x14ac:dyDescent="0.4">
      <c r="B12" s="191" t="s">
        <v>8</v>
      </c>
      <c r="C12" s="192"/>
      <c r="D12" s="193"/>
      <c r="E12" s="194" t="s">
        <v>19</v>
      </c>
      <c r="F12" s="142"/>
      <c r="G12" s="142"/>
      <c r="H12" s="142"/>
      <c r="I12" s="142"/>
      <c r="J12" s="142"/>
      <c r="K12" s="142"/>
      <c r="L12" s="142"/>
      <c r="M12" s="142"/>
      <c r="N12" s="143"/>
      <c r="O12" s="194" t="s">
        <v>9</v>
      </c>
      <c r="P12" s="192"/>
      <c r="Q12" s="193"/>
      <c r="R12" s="194" t="s">
        <v>17</v>
      </c>
      <c r="S12" s="192"/>
      <c r="T12" s="193"/>
      <c r="U12" s="195" t="s">
        <v>18</v>
      </c>
      <c r="V12" s="196"/>
      <c r="W12" s="196"/>
      <c r="X12" s="197"/>
      <c r="Z12" s="17"/>
    </row>
    <row r="13" spans="1:26" ht="24.75" customHeight="1" x14ac:dyDescent="0.4">
      <c r="B13" s="181">
        <v>45792</v>
      </c>
      <c r="C13" s="182"/>
      <c r="D13" s="183"/>
      <c r="E13" s="184" t="s">
        <v>36</v>
      </c>
      <c r="F13" s="185"/>
      <c r="G13" s="185"/>
      <c r="H13" s="185"/>
      <c r="I13" s="186"/>
      <c r="J13" s="186"/>
      <c r="K13" s="186"/>
      <c r="L13" s="186"/>
      <c r="M13" s="186"/>
      <c r="N13" s="20"/>
      <c r="O13" s="167">
        <v>1</v>
      </c>
      <c r="P13" s="168"/>
      <c r="Q13" s="169"/>
      <c r="R13" s="167">
        <v>1000</v>
      </c>
      <c r="S13" s="168"/>
      <c r="T13" s="169"/>
      <c r="U13" s="170">
        <f>IF(R13=0,"",O13*R13)</f>
        <v>1000</v>
      </c>
      <c r="V13" s="168"/>
      <c r="W13" s="168"/>
      <c r="X13" s="171"/>
      <c r="Y13" s="18"/>
      <c r="Z13" s="17"/>
    </row>
    <row r="14" spans="1:26" ht="24.75" customHeight="1" x14ac:dyDescent="0.4">
      <c r="B14" s="181">
        <v>45793</v>
      </c>
      <c r="C14" s="182"/>
      <c r="D14" s="183"/>
      <c r="E14" s="184" t="s">
        <v>35</v>
      </c>
      <c r="F14" s="185"/>
      <c r="G14" s="185"/>
      <c r="H14" s="185"/>
      <c r="I14" s="186"/>
      <c r="J14" s="186"/>
      <c r="K14" s="186"/>
      <c r="L14" s="186"/>
      <c r="M14" s="186"/>
      <c r="N14" s="19" t="s">
        <v>34</v>
      </c>
      <c r="O14" s="167">
        <v>1</v>
      </c>
      <c r="P14" s="168"/>
      <c r="Q14" s="169"/>
      <c r="R14" s="167">
        <v>500</v>
      </c>
      <c r="S14" s="168"/>
      <c r="T14" s="169"/>
      <c r="U14" s="170">
        <f t="shared" ref="U14:U24" si="0">IF(R14=0,"",O14*R14)</f>
        <v>500</v>
      </c>
      <c r="V14" s="168"/>
      <c r="W14" s="168"/>
      <c r="X14" s="171"/>
      <c r="Y14" s="18"/>
      <c r="Z14" s="17"/>
    </row>
    <row r="15" spans="1:26" ht="24.75" customHeight="1" x14ac:dyDescent="0.4">
      <c r="B15" s="162"/>
      <c r="C15" s="163"/>
      <c r="D15" s="164"/>
      <c r="E15" s="165"/>
      <c r="F15" s="166"/>
      <c r="G15" s="166"/>
      <c r="H15" s="166"/>
      <c r="I15" s="160"/>
      <c r="J15" s="160"/>
      <c r="K15" s="160"/>
      <c r="L15" s="160"/>
      <c r="M15" s="160"/>
      <c r="N15" s="20"/>
      <c r="O15" s="167"/>
      <c r="P15" s="168"/>
      <c r="Q15" s="169"/>
      <c r="R15" s="167"/>
      <c r="S15" s="168"/>
      <c r="T15" s="169"/>
      <c r="U15" s="170" t="str">
        <f t="shared" si="0"/>
        <v/>
      </c>
      <c r="V15" s="168"/>
      <c r="W15" s="168"/>
      <c r="X15" s="171"/>
      <c r="Y15" s="18"/>
      <c r="Z15" s="17"/>
    </row>
    <row r="16" spans="1:26" ht="24.75" customHeight="1" x14ac:dyDescent="0.4">
      <c r="B16" s="162"/>
      <c r="C16" s="163"/>
      <c r="D16" s="164"/>
      <c r="E16" s="165"/>
      <c r="F16" s="166"/>
      <c r="G16" s="166"/>
      <c r="H16" s="166"/>
      <c r="I16" s="160"/>
      <c r="J16" s="160"/>
      <c r="K16" s="160"/>
      <c r="L16" s="160"/>
      <c r="M16" s="160"/>
      <c r="N16" s="20"/>
      <c r="O16" s="167"/>
      <c r="P16" s="168"/>
      <c r="Q16" s="169"/>
      <c r="R16" s="167"/>
      <c r="S16" s="168"/>
      <c r="T16" s="169"/>
      <c r="U16" s="170" t="str">
        <f t="shared" si="0"/>
        <v/>
      </c>
      <c r="V16" s="168"/>
      <c r="W16" s="168"/>
      <c r="X16" s="171"/>
      <c r="Y16" s="18"/>
      <c r="Z16" s="17"/>
    </row>
    <row r="17" spans="1:26" ht="24.75" hidden="1" customHeight="1" x14ac:dyDescent="0.4">
      <c r="B17" s="162"/>
      <c r="C17" s="163"/>
      <c r="D17" s="164"/>
      <c r="E17" s="165"/>
      <c r="F17" s="166"/>
      <c r="G17" s="166"/>
      <c r="H17" s="166"/>
      <c r="I17" s="160"/>
      <c r="J17" s="160"/>
      <c r="K17" s="160"/>
      <c r="L17" s="160"/>
      <c r="M17" s="160"/>
      <c r="N17" s="20"/>
      <c r="O17" s="167"/>
      <c r="P17" s="168"/>
      <c r="Q17" s="169"/>
      <c r="R17" s="167"/>
      <c r="S17" s="168"/>
      <c r="T17" s="169"/>
      <c r="U17" s="170" t="str">
        <f t="shared" si="0"/>
        <v/>
      </c>
      <c r="V17" s="168"/>
      <c r="W17" s="168"/>
      <c r="X17" s="171"/>
      <c r="Y17" s="18"/>
      <c r="Z17" s="17"/>
    </row>
    <row r="18" spans="1:26" ht="24.75" hidden="1" customHeight="1" x14ac:dyDescent="0.4">
      <c r="B18" s="162"/>
      <c r="C18" s="163"/>
      <c r="D18" s="164"/>
      <c r="E18" s="165"/>
      <c r="F18" s="166"/>
      <c r="G18" s="166"/>
      <c r="H18" s="166"/>
      <c r="I18" s="160"/>
      <c r="J18" s="160"/>
      <c r="K18" s="160"/>
      <c r="L18" s="160"/>
      <c r="M18" s="160"/>
      <c r="N18" s="20"/>
      <c r="O18" s="167"/>
      <c r="P18" s="168"/>
      <c r="Q18" s="169"/>
      <c r="R18" s="167"/>
      <c r="S18" s="168"/>
      <c r="T18" s="169"/>
      <c r="U18" s="170" t="str">
        <f t="shared" si="0"/>
        <v/>
      </c>
      <c r="V18" s="168"/>
      <c r="W18" s="168"/>
      <c r="X18" s="171"/>
      <c r="Y18" s="18"/>
      <c r="Z18" s="17"/>
    </row>
    <row r="19" spans="1:26" ht="24.75" hidden="1" customHeight="1" x14ac:dyDescent="0.4">
      <c r="B19" s="162"/>
      <c r="C19" s="163"/>
      <c r="D19" s="164"/>
      <c r="E19" s="165"/>
      <c r="F19" s="166"/>
      <c r="G19" s="166"/>
      <c r="H19" s="166"/>
      <c r="I19" s="160"/>
      <c r="J19" s="160"/>
      <c r="K19" s="160"/>
      <c r="L19" s="160"/>
      <c r="M19" s="160"/>
      <c r="N19" s="20"/>
      <c r="O19" s="167"/>
      <c r="P19" s="168"/>
      <c r="Q19" s="169"/>
      <c r="R19" s="167"/>
      <c r="S19" s="168"/>
      <c r="T19" s="169"/>
      <c r="U19" s="170" t="str">
        <f t="shared" si="0"/>
        <v/>
      </c>
      <c r="V19" s="168"/>
      <c r="W19" s="168"/>
      <c r="X19" s="171"/>
      <c r="Y19" s="18"/>
      <c r="Z19" s="17"/>
    </row>
    <row r="20" spans="1:26" ht="24.75" hidden="1" customHeight="1" x14ac:dyDescent="0.4">
      <c r="B20" s="162"/>
      <c r="C20" s="163"/>
      <c r="D20" s="164"/>
      <c r="E20" s="165"/>
      <c r="F20" s="166"/>
      <c r="G20" s="166"/>
      <c r="H20" s="166"/>
      <c r="I20" s="160"/>
      <c r="J20" s="160"/>
      <c r="K20" s="160"/>
      <c r="L20" s="160"/>
      <c r="M20" s="160"/>
      <c r="N20" s="20"/>
      <c r="O20" s="167"/>
      <c r="P20" s="168"/>
      <c r="Q20" s="169"/>
      <c r="R20" s="167"/>
      <c r="S20" s="168"/>
      <c r="T20" s="169"/>
      <c r="U20" s="170" t="str">
        <f t="shared" si="0"/>
        <v/>
      </c>
      <c r="V20" s="168"/>
      <c r="W20" s="168"/>
      <c r="X20" s="171"/>
      <c r="Y20" s="18"/>
      <c r="Z20" s="17"/>
    </row>
    <row r="21" spans="1:26" ht="24.75" hidden="1" customHeight="1" x14ac:dyDescent="0.4">
      <c r="B21" s="162"/>
      <c r="C21" s="163"/>
      <c r="D21" s="164"/>
      <c r="E21" s="165"/>
      <c r="F21" s="166"/>
      <c r="G21" s="166"/>
      <c r="H21" s="166"/>
      <c r="I21" s="160"/>
      <c r="J21" s="160"/>
      <c r="K21" s="160"/>
      <c r="L21" s="160"/>
      <c r="M21" s="160"/>
      <c r="N21" s="20"/>
      <c r="O21" s="167"/>
      <c r="P21" s="168"/>
      <c r="Q21" s="169"/>
      <c r="R21" s="167"/>
      <c r="S21" s="168"/>
      <c r="T21" s="169"/>
      <c r="U21" s="170" t="str">
        <f t="shared" si="0"/>
        <v/>
      </c>
      <c r="V21" s="168"/>
      <c r="W21" s="168"/>
      <c r="X21" s="171"/>
      <c r="Y21" s="16"/>
      <c r="Z21" s="17"/>
    </row>
    <row r="22" spans="1:26" ht="24.75" customHeight="1" x14ac:dyDescent="0.4">
      <c r="B22" s="162"/>
      <c r="C22" s="163"/>
      <c r="D22" s="164"/>
      <c r="E22" s="165"/>
      <c r="F22" s="166"/>
      <c r="G22" s="166"/>
      <c r="H22" s="166"/>
      <c r="I22" s="160"/>
      <c r="J22" s="160"/>
      <c r="K22" s="160"/>
      <c r="L22" s="160"/>
      <c r="M22" s="160"/>
      <c r="N22" s="20"/>
      <c r="O22" s="167"/>
      <c r="P22" s="168"/>
      <c r="Q22" s="169"/>
      <c r="R22" s="167"/>
      <c r="S22" s="168"/>
      <c r="T22" s="169"/>
      <c r="U22" s="170" t="str">
        <f t="shared" si="0"/>
        <v/>
      </c>
      <c r="V22" s="168"/>
      <c r="W22" s="168"/>
      <c r="X22" s="171"/>
      <c r="Y22" s="16"/>
      <c r="Z22" s="17"/>
    </row>
    <row r="23" spans="1:26" ht="24.75" customHeight="1" x14ac:dyDescent="0.4">
      <c r="B23" s="162"/>
      <c r="C23" s="163"/>
      <c r="D23" s="164"/>
      <c r="E23" s="165"/>
      <c r="F23" s="166"/>
      <c r="G23" s="166"/>
      <c r="H23" s="166"/>
      <c r="I23" s="160"/>
      <c r="J23" s="160"/>
      <c r="K23" s="160"/>
      <c r="L23" s="160"/>
      <c r="M23" s="160"/>
      <c r="N23" s="20"/>
      <c r="O23" s="167"/>
      <c r="P23" s="168"/>
      <c r="Q23" s="169"/>
      <c r="R23" s="167"/>
      <c r="S23" s="168"/>
      <c r="T23" s="169"/>
      <c r="U23" s="170" t="str">
        <f t="shared" si="0"/>
        <v/>
      </c>
      <c r="V23" s="168"/>
      <c r="W23" s="168"/>
      <c r="X23" s="171"/>
      <c r="Y23" s="16"/>
      <c r="Z23" s="17"/>
    </row>
    <row r="24" spans="1:26" ht="24.75" customHeight="1" x14ac:dyDescent="0.4">
      <c r="B24" s="172"/>
      <c r="C24" s="173"/>
      <c r="D24" s="174"/>
      <c r="E24" s="175"/>
      <c r="F24" s="176"/>
      <c r="G24" s="176"/>
      <c r="H24" s="176"/>
      <c r="I24" s="177"/>
      <c r="J24" s="177"/>
      <c r="K24" s="177"/>
      <c r="L24" s="177"/>
      <c r="M24" s="177"/>
      <c r="N24" s="60"/>
      <c r="O24" s="178"/>
      <c r="P24" s="179"/>
      <c r="Q24" s="180"/>
      <c r="R24" s="178"/>
      <c r="S24" s="179"/>
      <c r="T24" s="180"/>
      <c r="U24" s="170" t="str">
        <f t="shared" si="0"/>
        <v/>
      </c>
      <c r="V24" s="168"/>
      <c r="W24" s="168"/>
      <c r="X24" s="171"/>
      <c r="Y24" s="16"/>
      <c r="Z24" s="17"/>
    </row>
    <row r="25" spans="1:26" ht="24.75" customHeight="1" x14ac:dyDescent="0.4">
      <c r="B25" s="148" t="s">
        <v>41</v>
      </c>
      <c r="C25" s="149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1"/>
      <c r="R25" s="149" t="s">
        <v>22</v>
      </c>
      <c r="S25" s="149"/>
      <c r="T25" s="152"/>
      <c r="U25" s="153">
        <f>SUM(U13:X24)</f>
        <v>1500</v>
      </c>
      <c r="V25" s="154"/>
      <c r="W25" s="154"/>
      <c r="X25" s="155"/>
      <c r="Y25" s="16"/>
      <c r="Z25" s="17"/>
    </row>
    <row r="26" spans="1:26" ht="24.75" customHeight="1" x14ac:dyDescent="0.4">
      <c r="B26" s="46" t="s">
        <v>20</v>
      </c>
      <c r="C26" s="43"/>
      <c r="D26" s="41"/>
      <c r="E26" s="156">
        <f>ROUND(SUMIF(N13:N24,"※",U13:X24)*1.08,0)</f>
        <v>540</v>
      </c>
      <c r="F26" s="157"/>
      <c r="G26" s="157"/>
      <c r="H26" s="158"/>
      <c r="I26" s="49" t="s">
        <v>32</v>
      </c>
      <c r="J26" s="66"/>
      <c r="K26" s="159" t="s">
        <v>33</v>
      </c>
      <c r="L26" s="160"/>
      <c r="M26" s="161">
        <f>E26-ROUND(SUMIF(N13:N24,"※",U13:X24),0)</f>
        <v>40</v>
      </c>
      <c r="N26" s="160"/>
      <c r="O26" s="160"/>
      <c r="P26" s="67" t="s">
        <v>32</v>
      </c>
      <c r="Q26" s="69"/>
      <c r="R26" s="149" t="s">
        <v>23</v>
      </c>
      <c r="S26" s="149"/>
      <c r="T26" s="152"/>
      <c r="U26" s="153">
        <f>M26+M27</f>
        <v>140</v>
      </c>
      <c r="V26" s="154"/>
      <c r="W26" s="154"/>
      <c r="X26" s="155"/>
      <c r="Y26" s="16"/>
      <c r="Z26" s="17"/>
    </row>
    <row r="27" spans="1:26" ht="24.75" customHeight="1" thickBot="1" x14ac:dyDescent="0.45">
      <c r="B27" s="47" t="s">
        <v>21</v>
      </c>
      <c r="C27" s="45"/>
      <c r="D27" s="44"/>
      <c r="E27" s="126">
        <f>ROUND(SUMIF(N13:N24,"",U13:X24)*1.1,0)</f>
        <v>1100</v>
      </c>
      <c r="F27" s="127"/>
      <c r="G27" s="127"/>
      <c r="H27" s="128"/>
      <c r="I27" s="48" t="s">
        <v>32</v>
      </c>
      <c r="J27" s="68"/>
      <c r="K27" s="129" t="s">
        <v>33</v>
      </c>
      <c r="L27" s="130"/>
      <c r="M27" s="131">
        <f>ROUND(SUMIF(N13:N24,"",U13:X24)*0.1,0)</f>
        <v>100</v>
      </c>
      <c r="N27" s="132"/>
      <c r="O27" s="132"/>
      <c r="P27" s="70" t="s">
        <v>32</v>
      </c>
      <c r="Q27" s="80"/>
      <c r="R27" s="133" t="s">
        <v>10</v>
      </c>
      <c r="S27" s="133"/>
      <c r="T27" s="134"/>
      <c r="U27" s="135">
        <f>U25+U26</f>
        <v>1640</v>
      </c>
      <c r="V27" s="136"/>
      <c r="W27" s="136"/>
      <c r="X27" s="137"/>
      <c r="Y27" s="16"/>
      <c r="Z27" s="17"/>
    </row>
    <row r="28" spans="1:26" ht="15.75" customHeight="1" x14ac:dyDescent="0.4">
      <c r="B28" s="29"/>
      <c r="C28" s="16"/>
      <c r="D28" s="17"/>
      <c r="E28" s="71"/>
      <c r="F28" s="72"/>
      <c r="G28" s="72"/>
      <c r="H28" s="72"/>
      <c r="I28" s="73"/>
      <c r="J28" s="27"/>
      <c r="K28" s="74"/>
      <c r="L28" s="17"/>
      <c r="M28" s="71"/>
      <c r="N28" s="75"/>
      <c r="O28" s="75"/>
      <c r="P28" s="76"/>
      <c r="Q28" s="75"/>
      <c r="R28" s="77"/>
      <c r="S28" s="77"/>
      <c r="T28" s="77"/>
      <c r="U28" s="78"/>
      <c r="V28" s="79"/>
      <c r="W28" s="79"/>
      <c r="X28" s="79"/>
      <c r="Y28" s="16"/>
      <c r="Z28" s="17"/>
    </row>
    <row r="29" spans="1:26" ht="22.5" customHeight="1" thickBot="1" x14ac:dyDescent="0.45">
      <c r="A29" s="1"/>
      <c r="B29" s="33" t="s">
        <v>24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42"/>
      <c r="P29" s="42"/>
      <c r="Q29" s="42"/>
      <c r="R29" s="33"/>
      <c r="S29" s="33"/>
      <c r="T29" s="33"/>
      <c r="U29" s="33"/>
      <c r="V29" s="33"/>
      <c r="W29" s="33"/>
      <c r="X29" s="33"/>
      <c r="Y29" s="1"/>
    </row>
    <row r="30" spans="1:26" ht="25.5" customHeight="1" x14ac:dyDescent="0.4">
      <c r="A30" s="1"/>
      <c r="B30" s="138" t="s">
        <v>25</v>
      </c>
      <c r="C30" s="139"/>
      <c r="D30" s="139"/>
      <c r="E30" s="140"/>
      <c r="F30" s="141"/>
      <c r="G30" s="142"/>
      <c r="H30" s="142"/>
      <c r="I30" s="142"/>
      <c r="J30" s="142"/>
      <c r="K30" s="142"/>
      <c r="L30" s="142"/>
      <c r="M30" s="143"/>
      <c r="N30" s="144" t="s">
        <v>30</v>
      </c>
      <c r="O30" s="145"/>
      <c r="P30" s="145"/>
      <c r="Q30" s="146"/>
      <c r="R30" s="141"/>
      <c r="S30" s="142"/>
      <c r="T30" s="142"/>
      <c r="U30" s="142"/>
      <c r="V30" s="142"/>
      <c r="W30" s="142"/>
      <c r="X30" s="147"/>
      <c r="Y30" s="1"/>
    </row>
    <row r="31" spans="1:26" ht="25.5" customHeight="1" thickBot="1" x14ac:dyDescent="0.45">
      <c r="A31" s="1"/>
      <c r="B31" s="103" t="s">
        <v>26</v>
      </c>
      <c r="C31" s="104"/>
      <c r="D31" s="104"/>
      <c r="E31" s="105"/>
      <c r="F31" s="16"/>
      <c r="G31" s="16" t="s">
        <v>40</v>
      </c>
      <c r="H31" s="16"/>
      <c r="I31" s="16"/>
      <c r="J31" s="16" t="s">
        <v>39</v>
      </c>
      <c r="K31" s="16"/>
      <c r="L31" s="16"/>
      <c r="M31" s="16"/>
      <c r="N31" s="106" t="s">
        <v>31</v>
      </c>
      <c r="O31" s="107"/>
      <c r="P31" s="107"/>
      <c r="Q31" s="108"/>
      <c r="R31" s="53"/>
      <c r="S31" s="54"/>
      <c r="T31" s="55"/>
      <c r="U31" s="55"/>
      <c r="V31" s="55"/>
      <c r="W31" s="55"/>
      <c r="X31" s="56"/>
      <c r="Y31" s="27"/>
    </row>
    <row r="32" spans="1:26" ht="12.75" customHeight="1" thickTop="1" x14ac:dyDescent="0.4">
      <c r="A32" s="1"/>
      <c r="B32" s="109" t="s">
        <v>27</v>
      </c>
      <c r="C32" s="110"/>
      <c r="D32" s="110"/>
      <c r="E32" s="111"/>
      <c r="F32" s="115" t="s">
        <v>37</v>
      </c>
      <c r="G32" s="116"/>
      <c r="H32" s="116"/>
      <c r="I32" s="116"/>
      <c r="J32" s="117"/>
      <c r="K32" s="118" t="s">
        <v>38</v>
      </c>
      <c r="L32" s="116"/>
      <c r="M32" s="116"/>
      <c r="N32" s="116"/>
      <c r="O32" s="116"/>
      <c r="P32" s="116"/>
      <c r="Q32" s="116"/>
      <c r="R32" s="119"/>
      <c r="S32" s="120"/>
      <c r="T32" s="121"/>
      <c r="U32" s="121"/>
      <c r="V32" s="121"/>
      <c r="W32" s="121"/>
      <c r="X32" s="122"/>
      <c r="Y32" s="27"/>
    </row>
    <row r="33" spans="1:25" ht="25.5" customHeight="1" thickBot="1" x14ac:dyDescent="0.45">
      <c r="A33" s="1"/>
      <c r="B33" s="112"/>
      <c r="C33" s="113"/>
      <c r="D33" s="113"/>
      <c r="E33" s="114"/>
      <c r="F33" s="50"/>
      <c r="G33" s="51"/>
      <c r="H33" s="51"/>
      <c r="I33" s="51"/>
      <c r="J33" s="52"/>
      <c r="K33" s="57"/>
      <c r="L33" s="51"/>
      <c r="M33" s="51"/>
      <c r="N33" s="51"/>
      <c r="O33" s="58"/>
      <c r="P33" s="58"/>
      <c r="Q33" s="58"/>
      <c r="R33" s="59"/>
      <c r="S33" s="123"/>
      <c r="T33" s="124"/>
      <c r="U33" s="124"/>
      <c r="V33" s="124"/>
      <c r="W33" s="124"/>
      <c r="X33" s="125"/>
      <c r="Y33" s="27"/>
    </row>
    <row r="34" spans="1:25" ht="25.5" customHeight="1" thickTop="1" thickBot="1" x14ac:dyDescent="0.45">
      <c r="A34" s="1"/>
      <c r="B34" s="93" t="s">
        <v>28</v>
      </c>
      <c r="C34" s="94"/>
      <c r="D34" s="94"/>
      <c r="E34" s="94"/>
      <c r="F34" s="94"/>
      <c r="G34" s="94"/>
      <c r="H34" s="95"/>
      <c r="I34" s="96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  <c r="Y34" s="27"/>
    </row>
    <row r="35" spans="1:25" ht="27" customHeight="1" x14ac:dyDescent="0.4">
      <c r="A35" s="1"/>
      <c r="B35" s="99" t="s">
        <v>29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x14ac:dyDescent="0.4">
      <c r="B36" s="25"/>
      <c r="C36" s="21"/>
      <c r="D36" s="21"/>
      <c r="E36" s="22"/>
      <c r="F36" s="23"/>
      <c r="G36" s="23"/>
      <c r="H36" s="23"/>
      <c r="I36" s="24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8" customHeight="1" x14ac:dyDescent="0.4"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8" customHeight="1" x14ac:dyDescent="0.4"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5" ht="16.5" customHeight="1" x14ac:dyDescent="0.4"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5" x14ac:dyDescent="0.4"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5" x14ac:dyDescent="0.4"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5" x14ac:dyDescent="0.4"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x14ac:dyDescent="0.4"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x14ac:dyDescent="0.4">
      <c r="O44" s="18"/>
      <c r="P44" s="18"/>
      <c r="Q44" s="18"/>
      <c r="R44" s="18"/>
      <c r="S44" s="18"/>
      <c r="T44" s="18"/>
      <c r="U44" s="18"/>
      <c r="V44" s="18"/>
      <c r="W44" s="18"/>
      <c r="X44" s="18"/>
    </row>
  </sheetData>
  <mergeCells count="101">
    <mergeCell ref="B34:H34"/>
    <mergeCell ref="I34:X34"/>
    <mergeCell ref="B35:Y35"/>
    <mergeCell ref="B30:E30"/>
    <mergeCell ref="F30:M30"/>
    <mergeCell ref="N30:Q30"/>
    <mergeCell ref="R30:X30"/>
    <mergeCell ref="B31:E31"/>
    <mergeCell ref="N31:Q31"/>
    <mergeCell ref="B32:E33"/>
    <mergeCell ref="F32:J32"/>
    <mergeCell ref="K32:R32"/>
    <mergeCell ref="S32:X33"/>
    <mergeCell ref="R25:T25"/>
    <mergeCell ref="U25:X25"/>
    <mergeCell ref="E26:H26"/>
    <mergeCell ref="B25:Q25"/>
    <mergeCell ref="M26:O26"/>
    <mergeCell ref="K26:L26"/>
    <mergeCell ref="R26:T26"/>
    <mergeCell ref="U26:X26"/>
    <mergeCell ref="E27:H27"/>
    <mergeCell ref="R27:T27"/>
    <mergeCell ref="U27:X27"/>
    <mergeCell ref="M27:O27"/>
    <mergeCell ref="K27:L27"/>
    <mergeCell ref="U24:X24"/>
    <mergeCell ref="B23:D23"/>
    <mergeCell ref="E23:M23"/>
    <mergeCell ref="O23:Q23"/>
    <mergeCell ref="R23:T23"/>
    <mergeCell ref="U23:X23"/>
    <mergeCell ref="B24:D24"/>
    <mergeCell ref="E24:M24"/>
    <mergeCell ref="O24:Q24"/>
    <mergeCell ref="R24:T24"/>
    <mergeCell ref="U22:X22"/>
    <mergeCell ref="B21:D21"/>
    <mergeCell ref="E21:M21"/>
    <mergeCell ref="O21:Q21"/>
    <mergeCell ref="R21:T21"/>
    <mergeCell ref="U21:X21"/>
    <mergeCell ref="B22:D22"/>
    <mergeCell ref="E22:M22"/>
    <mergeCell ref="O22:Q22"/>
    <mergeCell ref="R22:T22"/>
    <mergeCell ref="U20:X20"/>
    <mergeCell ref="B19:D19"/>
    <mergeCell ref="E19:M19"/>
    <mergeCell ref="O19:Q19"/>
    <mergeCell ref="R19:T19"/>
    <mergeCell ref="U19:X19"/>
    <mergeCell ref="B20:D20"/>
    <mergeCell ref="E20:M20"/>
    <mergeCell ref="O20:Q20"/>
    <mergeCell ref="R20:T20"/>
    <mergeCell ref="U18:X18"/>
    <mergeCell ref="B17:D17"/>
    <mergeCell ref="E17:M17"/>
    <mergeCell ref="O17:Q17"/>
    <mergeCell ref="R17:T17"/>
    <mergeCell ref="U17:X17"/>
    <mergeCell ref="B18:D18"/>
    <mergeCell ref="E18:M18"/>
    <mergeCell ref="O18:Q18"/>
    <mergeCell ref="R18:T18"/>
    <mergeCell ref="R14:T14"/>
    <mergeCell ref="U16:X16"/>
    <mergeCell ref="B15:D15"/>
    <mergeCell ref="E15:M15"/>
    <mergeCell ref="O15:Q15"/>
    <mergeCell ref="R15:T15"/>
    <mergeCell ref="U15:X15"/>
    <mergeCell ref="B16:D16"/>
    <mergeCell ref="E16:M16"/>
    <mergeCell ref="O16:Q16"/>
    <mergeCell ref="R16:T16"/>
    <mergeCell ref="B10:K10"/>
    <mergeCell ref="A1:X1"/>
    <mergeCell ref="S2:W2"/>
    <mergeCell ref="O3:X3"/>
    <mergeCell ref="O4:X4"/>
    <mergeCell ref="U14:X14"/>
    <mergeCell ref="C7:I7"/>
    <mergeCell ref="O7:X7"/>
    <mergeCell ref="B8:B9"/>
    <mergeCell ref="P8:X8"/>
    <mergeCell ref="B13:D13"/>
    <mergeCell ref="O6:X6"/>
    <mergeCell ref="B12:D12"/>
    <mergeCell ref="E12:N12"/>
    <mergeCell ref="O12:Q12"/>
    <mergeCell ref="R12:T12"/>
    <mergeCell ref="U12:X12"/>
    <mergeCell ref="E13:M13"/>
    <mergeCell ref="O13:Q13"/>
    <mergeCell ref="R13:T13"/>
    <mergeCell ref="U13:X13"/>
    <mergeCell ref="B14:D14"/>
    <mergeCell ref="E14:M14"/>
    <mergeCell ref="O14:Q14"/>
  </mergeCells>
  <phoneticPr fontId="1"/>
  <printOptions horizontalCentered="1"/>
  <pageMargins left="0.39370078740157483" right="0.39370078740157483" top="0.70866141732283472" bottom="0.4724409448818898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様式（一般）</vt:lpstr>
      <vt:lpstr>記載例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上田 安彦</cp:lastModifiedBy>
  <cp:lastPrinted>2025-06-10T23:26:58Z</cp:lastPrinted>
  <dcterms:created xsi:type="dcterms:W3CDTF">2023-08-23T07:30:21Z</dcterms:created>
  <dcterms:modified xsi:type="dcterms:W3CDTF">2025-11-11T03:03:17Z</dcterms:modified>
</cp:coreProperties>
</file>