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00208004m\Desktop\R6経営比較分析表\14入善町\下水道（法適用）\提出用\"/>
    </mc:Choice>
  </mc:AlternateContent>
  <workbookProtection workbookAlgorithmName="SHA-512" workbookHashValue="Dzym6aJuktVbplQE2na3Trn9d2YqooV+0t96YPA5SMkt7xctWNr2ANXZWdSVkYbPchdK3x2f0mFGUJvdyW9cqg==" workbookSaltValue="v1f72WsZkkcRAbDQjt2Ka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<sst xmlns="http://schemas.openxmlformats.org/spreadsheetml/2006/main" count="320" uniqueCount="117">
  <si>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</si>
  <si>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</si>
  <si>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</si>
  <si>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</si>
  <si>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</si>
  <si>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</si>
  <si>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</si>
  <si>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</si>
  <si>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</si>
  <si>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</si>
  <si>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</si>
  <si>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</si>
  <si>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</si>
  <si>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</si>
  <si>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</si>
  <si>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</si>
  <si>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</si>
  <si>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</si>
  <si>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</si>
  <si>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</si>
  <si>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</si>
  <si>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</si>
  <si>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</si>
  <si>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</si>
  <si>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</si>
  <si>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</si>
  <si>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</si>
  <si>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</si>
  <si>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</si>
  <si>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</si>
  <si>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</si>
  <si>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</si>
  <si>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</si>
  <si>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</si>
  <si>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</si>
  <si>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</si>
  <si>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</si>
  <si>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</si>
  <si>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</si>
  <si>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</si>
  <si>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</si>
  <si>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</si>
  <si>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</si>
  <si>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</si>
  <si>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</si>
  <si>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</si>
  <si>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</si>
  <si>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</si>
  <si>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</si>
  <si>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</si>
  <si>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</si>
  <si>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</si>
  <si>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</si>
  <si>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</si>
  <si>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</si>
  <si>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</si>
  <si>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</si>
  <si>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</si>
  <si>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</si>
  <si>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</si>
  <si>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</si>
  <si>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</si>
  <si>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</si>
  <si>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</si>
  <si>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</si>
  <si>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</si>
  <si>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</si>
  <si>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</si>
  <si>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</si>
  <si>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</si>
  <si>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</si>
  <si>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</si>
  <si>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</si>
  <si>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</si>
  <si>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</si>
  <si>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</si>
  <si>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</si>
  <si>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</si>
  <si>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</si>
  <si>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</si>
  <si>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</si>
  <si>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</si>
  <si>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</si>
  <si>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</si>
  <si>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</si>
  <si>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</si>
  <si>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</si>
  <si>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</si>
  <si>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</si>
  <si>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</si>
  <si>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</si>
  <si>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</si>
  <si>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</si>
  <si>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</si>
  <si>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</si>
  <si>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</si>
  <si>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入善町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</si>
  <si>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</si>
  <si>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</si>
  <si>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</si>
  <si>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</si>
  <si>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</si>
  <si>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</si>
  <si>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</si>
  <si>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</si>
  <si>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</si>
  <si>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</si>
  <si>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</si>
  <si>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</si>
  <si>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</si>
  <si>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</si>
  <si>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</si>
  <si>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</si>
  <si>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</si>
  <si>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本町の下水道事業は平成13年に供用開始し、25年程度経過している。
①有形固定資産減価償却率
　菅渠の耐用年数到来まで猶予があるため低い指標となっている。
②菅渠老朽化率
　整備して耐用年数の50年を経過した菅渠はない。
③菅渠改善率
　②同様、菅渠の大規模な更新は見込んでいない。</t>
    <rPh sb="1" eb="3">
      <t>ホンチョウ</t>
    </rPh>
    <rPh sb="4" eb="9">
      <t>ゲスイドウジギョウ</t>
    </rPh>
    <rPh sb="10" eb="12">
      <t>ヘイセイ</t>
    </rPh>
    <rPh sb="14" eb="15">
      <t>ネン</t>
    </rPh>
    <rPh sb="16" eb="20">
      <t>キョウヨウカイシ</t>
    </rPh>
    <rPh sb="24" eb="27">
      <t>ネンテイド</t>
    </rPh>
    <rPh sb="27" eb="29">
      <t>ケイカ</t>
    </rPh>
    <rPh sb="37" eb="39">
      <t>ユウケイ</t>
    </rPh>
    <rPh sb="39" eb="43">
      <t>コテイシサン</t>
    </rPh>
    <phoneticPr fontId="4"/>
  </si>
  <si>
    <t>　・経営戦略　H29.1策定済
　経営戦略に掲げる、重点課題とアクションプランを確実に実行し、経営改善に努める。
　アクションプランのうち、平成29年度から下水道の本管延伸の抑制、他自治体の汚水受入による余剰能力の活用、将来的な事業統合を見据えた会計統合などが実行済である。
　現在、経営戦略の策定作業中であり、R8.3に策定予定としている。
　今後は、新たな経営戦略に掲げる安定的なサービス提供のための経費抑制と段階的な使用料改定により、経営基盤を強化することを目標に努める。</t>
    <rPh sb="2" eb="6">
      <t>ケイエイセンリャク</t>
    </rPh>
    <rPh sb="12" eb="15">
      <t>サクテイズ</t>
    </rPh>
    <rPh sb="18" eb="22">
      <t>ケイエイセンリャク</t>
    </rPh>
    <rPh sb="23" eb="24">
      <t>カカ</t>
    </rPh>
    <rPh sb="27" eb="31">
      <t>ジュウテンカダイ</t>
    </rPh>
    <rPh sb="41" eb="43">
      <t>カクジツ</t>
    </rPh>
    <rPh sb="44" eb="46">
      <t>ジッコウ</t>
    </rPh>
    <rPh sb="48" eb="52">
      <t>ケイエイカイゼン</t>
    </rPh>
    <rPh sb="53" eb="54">
      <t>ツト</t>
    </rPh>
    <rPh sb="71" eb="73">
      <t>ヘイセイ</t>
    </rPh>
    <rPh sb="75" eb="77">
      <t>ネンド</t>
    </rPh>
    <rPh sb="79" eb="82">
      <t>ゲスイドウ</t>
    </rPh>
    <rPh sb="83" eb="87">
      <t>ホンカンエンシン</t>
    </rPh>
    <rPh sb="88" eb="90">
      <t>ヨクセイ</t>
    </rPh>
    <rPh sb="91" eb="95">
      <t>タジチタイ</t>
    </rPh>
    <rPh sb="96" eb="100">
      <t>オスイウケイ</t>
    </rPh>
    <rPh sb="103" eb="105">
      <t>ヨジョウ</t>
    </rPh>
    <rPh sb="105" eb="107">
      <t>ノウリョク</t>
    </rPh>
    <rPh sb="108" eb="110">
      <t>カツヨウ</t>
    </rPh>
    <rPh sb="111" eb="114">
      <t>ショウライテキ</t>
    </rPh>
    <rPh sb="115" eb="119">
      <t>ジギョウトウゴウ</t>
    </rPh>
    <rPh sb="120" eb="122">
      <t>ミス</t>
    </rPh>
    <rPh sb="124" eb="128">
      <t>カイケイトウゴウ</t>
    </rPh>
    <rPh sb="131" eb="134">
      <t>ジッコウズ</t>
    </rPh>
    <rPh sb="142" eb="144">
      <t>ゲンザイ</t>
    </rPh>
    <rPh sb="145" eb="149">
      <t>ケイエイセンリャク</t>
    </rPh>
    <rPh sb="150" eb="155">
      <t>サクテイサギョウチュウ</t>
    </rPh>
    <rPh sb="164" eb="168">
      <t>サクテイヨテイ</t>
    </rPh>
    <rPh sb="176" eb="178">
      <t>コンゴ</t>
    </rPh>
    <rPh sb="180" eb="181">
      <t>アラ</t>
    </rPh>
    <rPh sb="183" eb="187">
      <t>ケイエイセンリャク</t>
    </rPh>
    <rPh sb="188" eb="189">
      <t>カカ</t>
    </rPh>
    <rPh sb="191" eb="194">
      <t>アンテイテキ</t>
    </rPh>
    <rPh sb="199" eb="201">
      <t>テイキョウ</t>
    </rPh>
    <rPh sb="205" eb="209">
      <t>ケイヒヨクセイ</t>
    </rPh>
    <rPh sb="210" eb="213">
      <t>ダンカイテキ</t>
    </rPh>
    <rPh sb="214" eb="217">
      <t>シヨウリョウ</t>
    </rPh>
    <rPh sb="217" eb="219">
      <t>カイテイ</t>
    </rPh>
    <rPh sb="223" eb="227">
      <t>ケイエイキバン</t>
    </rPh>
    <rPh sb="228" eb="230">
      <t>キョウカ</t>
    </rPh>
    <rPh sb="235" eb="237">
      <t>モクヒョウ</t>
    </rPh>
    <rPh sb="238" eb="239">
      <t>ツト</t>
    </rPh>
    <phoneticPr fontId="4"/>
  </si>
  <si>
    <t>①経常収支比率
　指標が100％を超えているが、人口減少による使用料収入の減少や維持管理費の増大が見込まれるため、使用料収入改定の検討や経費圧縮に努める。
②累積欠損金比率
　累積欠損金は発生していないが、今後も必要に応じて使用料改定を行うことで、経営健全化に努める。
③流動比率
　企業債償還額が大きいため、今後もこの傾向が続く見込みである。
④企業債残高対事業規模比率
　料金収入に対して、資本費の負担が大きい状態である。H26年度から資本費平準化債を活用し、償還額をコントロールしながら計画的な償還に努める。
⑤経費回収率
　人口減少に伴い使用料収入の減少が見込まれるため、R7年度に20％の料金改定を実施し、使用料収入の増に伴い、経費回収率も改善が見込まれる。
⑥汚水処理原価
　企業債償還額の増加による悪化が懸念される。
⑦施設利用率
　公共エリアの処理施設で集約処理のため該当なし。
⑧水洗化率
　微増の見込であるが、引き続き下水道未接続世帯への啓発活動に取り組む。</t>
    <rPh sb="174" eb="179">
      <t>キギョウサイザンダカ</t>
    </rPh>
    <rPh sb="179" eb="180">
      <t>タイ</t>
    </rPh>
    <rPh sb="180" eb="182">
      <t>ジギョウ</t>
    </rPh>
    <rPh sb="182" eb="186">
      <t>キボヒリツ</t>
    </rPh>
    <rPh sb="188" eb="190">
      <t>リョウキン</t>
    </rPh>
    <rPh sb="190" eb="192">
      <t>シュウニュウ</t>
    </rPh>
    <rPh sb="193" eb="194">
      <t>タイ</t>
    </rPh>
    <rPh sb="197" eb="200">
      <t>シホンヒ</t>
    </rPh>
    <rPh sb="201" eb="203">
      <t>フタン</t>
    </rPh>
    <rPh sb="204" eb="205">
      <t>オオ</t>
    </rPh>
    <rPh sb="207" eb="209">
      <t>ジョウタイ</t>
    </rPh>
    <rPh sb="216" eb="218">
      <t>ネンド</t>
    </rPh>
    <rPh sb="220" eb="227">
      <t>シホンヒヘイジュンカサイ</t>
    </rPh>
    <rPh sb="228" eb="230">
      <t>カツヨウ</t>
    </rPh>
    <rPh sb="232" eb="235">
      <t>ショウカンガク</t>
    </rPh>
    <rPh sb="246" eb="249">
      <t>ケイカクテキ</t>
    </rPh>
    <rPh sb="250" eb="252">
      <t>ショウカン</t>
    </rPh>
    <rPh sb="253" eb="254">
      <t>ツト</t>
    </rPh>
    <rPh sb="259" eb="264">
      <t>ケイヒカイシュウリツ</t>
    </rPh>
    <rPh sb="266" eb="270">
      <t>ジンコウゲンショウ</t>
    </rPh>
    <rPh sb="271" eb="272">
      <t>トモナ</t>
    </rPh>
    <rPh sb="273" eb="278">
      <t>シヨウリョウシュウニュウ</t>
    </rPh>
    <rPh sb="279" eb="281">
      <t>ゲンショウ</t>
    </rPh>
    <rPh sb="282" eb="284">
      <t>ミコ</t>
    </rPh>
    <rPh sb="292" eb="294">
      <t>ネンド</t>
    </rPh>
    <rPh sb="299" eb="303">
      <t>リョウキンカイテイ</t>
    </rPh>
    <rPh sb="304" eb="306">
      <t>ジッシ</t>
    </rPh>
    <rPh sb="308" eb="313">
      <t>シヨウリョウシュウニュウ</t>
    </rPh>
    <rPh sb="314" eb="315">
      <t>ゾウ</t>
    </rPh>
    <rPh sb="316" eb="317">
      <t>トモナ</t>
    </rPh>
    <rPh sb="319" eb="323">
      <t>ケイヒカイシュウ</t>
    </rPh>
    <rPh sb="323" eb="324">
      <t>リツ</t>
    </rPh>
    <rPh sb="325" eb="327">
      <t>カイゼン</t>
    </rPh>
    <rPh sb="328" eb="330">
      <t>ミコ</t>
    </rPh>
    <rPh sb="336" eb="342">
      <t>オスイショリゲンカ</t>
    </rPh>
    <rPh sb="344" eb="350">
      <t>キギョウサイショウカンガク</t>
    </rPh>
    <rPh sb="351" eb="353">
      <t>ゾウカ</t>
    </rPh>
    <rPh sb="356" eb="358">
      <t>アッカ</t>
    </rPh>
    <rPh sb="359" eb="361">
      <t>ケネン</t>
    </rPh>
    <rPh sb="367" eb="372">
      <t>シセツリヨウリツ</t>
    </rPh>
    <rPh sb="374" eb="376">
      <t>コウキョウ</t>
    </rPh>
    <rPh sb="380" eb="384">
      <t>ショリシセツ</t>
    </rPh>
    <rPh sb="385" eb="389">
      <t>シュウヤクショリ</t>
    </rPh>
    <rPh sb="392" eb="394">
      <t>ガイトウ</t>
    </rPh>
    <rPh sb="399" eb="403">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</si>
</sst>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83-4C3B-9B45-5F0BECC1B5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183-4C3B-9B45-5F0BECC1B5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3A-4A85-B11B-40E67CAB0D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B3A-4A85-B11B-40E67CAB0D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88.11</c:v>
                </c:pt>
              </c:numCache>
            </c:numRef>
          </c:val>
          <c:extLst>
            <c:ext xmlns:c16="http://schemas.microsoft.com/office/drawing/2014/chart" uri="{C3380CC4-5D6E-409C-BE32-E72D297353CC}">
              <c16:uniqueId val="{00000000-7452-4D8E-A809-F565CBA890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452-4D8E-A809-F565CBA890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103.3</c:v>
                </c:pt>
              </c:numCache>
            </c:numRef>
          </c:val>
          <c:extLst>
            <c:ext xmlns:c16="http://schemas.microsoft.com/office/drawing/2014/chart" uri="{C3380CC4-5D6E-409C-BE32-E72D297353CC}">
              <c16:uniqueId val="{00000000-847F-4031-8A6F-D1053DC4A3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47F-4031-8A6F-D1053DC4A3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2.81</c:v>
                </c:pt>
              </c:numCache>
            </c:numRef>
          </c:val>
          <c:extLst>
            <c:ext xmlns:c16="http://schemas.microsoft.com/office/drawing/2014/chart" uri="{C3380CC4-5D6E-409C-BE32-E72D297353CC}">
              <c16:uniqueId val="{00000000-A735-4162-8E3B-502151DECC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A735-4162-8E3B-502151DECC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887-4CEE-953E-4CFCE3B6BE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887-4CEE-953E-4CFCE3B6BE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43-46AF-A95E-583F4EDC1A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343-46AF-A95E-583F4EDC1A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14.77</c:v>
                </c:pt>
              </c:numCache>
            </c:numRef>
          </c:val>
          <c:extLst>
            <c:ext xmlns:c16="http://schemas.microsoft.com/office/drawing/2014/chart" uri="{C3380CC4-5D6E-409C-BE32-E72D297353CC}">
              <c16:uniqueId val="{00000000-E022-4717-AE31-A252C96216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E022-4717-AE31-A252C96216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2810.24</c:v>
                </c:pt>
              </c:numCache>
            </c:numRef>
          </c:val>
          <c:extLst>
            <c:ext xmlns:c16="http://schemas.microsoft.com/office/drawing/2014/chart" uri="{C3380CC4-5D6E-409C-BE32-E72D297353CC}">
              <c16:uniqueId val="{00000000-FB32-4809-8DE1-1EBD284132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FB32-4809-8DE1-1EBD284132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97.76</c:v>
                </c:pt>
              </c:numCache>
            </c:numRef>
          </c:val>
          <c:extLst>
            <c:ext xmlns:c16="http://schemas.microsoft.com/office/drawing/2014/chart" uri="{C3380CC4-5D6E-409C-BE32-E72D297353CC}">
              <c16:uniqueId val="{00000000-5871-4C3E-91E1-BA411F470E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5871-4C3E-91E1-BA411F470E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162.74</c:v>
                </c:pt>
              </c:numCache>
            </c:numRef>
          </c:val>
          <c:extLst>
            <c:ext xmlns:c16="http://schemas.microsoft.com/office/drawing/2014/chart" uri="{C3380CC4-5D6E-409C-BE32-E72D297353CC}">
              <c16:uniqueId val="{00000000-7FB9-47A2-82F0-5C7DEF8C78F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7FB9-47A2-82F0-5C7DEF8C78F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富山県　入善町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22256</v>
      </c>
      <c r="AM8" s="54"/>
      <c r="AN8" s="54"/>
      <c r="AO8" s="54"/>
      <c r="AP8" s="54"/>
      <c r="AQ8" s="54"/>
      <c r="AR8" s="54"/>
      <c r="AS8" s="54"/>
      <c r="AT8" s="53">
        <f>データ!T6</f>
        <v>71.25</v>
      </c>
      <c r="AU8" s="53"/>
      <c r="AV8" s="53"/>
      <c r="AW8" s="53"/>
      <c r="AX8" s="53"/>
      <c r="AY8" s="53"/>
      <c r="AZ8" s="53"/>
      <c r="BA8" s="53"/>
      <c r="BB8" s="53">
        <f>データ!U6</f>
        <v>312.36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48.18</v>
      </c>
      <c r="J10" s="53"/>
      <c r="K10" s="53"/>
      <c r="L10" s="53"/>
      <c r="M10" s="53"/>
      <c r="N10" s="53"/>
      <c r="O10" s="53"/>
      <c r="P10" s="53">
        <f>データ!P6</f>
        <v>50.99</v>
      </c>
      <c r="Q10" s="53"/>
      <c r="R10" s="53"/>
      <c r="S10" s="53"/>
      <c r="T10" s="53"/>
      <c r="U10" s="53"/>
      <c r="V10" s="53"/>
      <c r="W10" s="53">
        <f>データ!Q6</f>
        <v>85</v>
      </c>
      <c r="X10" s="53"/>
      <c r="Y10" s="53"/>
      <c r="Z10" s="53"/>
      <c r="AA10" s="53"/>
      <c r="AB10" s="53"/>
      <c r="AC10" s="53"/>
      <c r="AD10" s="54">
        <f>データ!R6</f>
        <v>3740</v>
      </c>
      <c r="AE10" s="54"/>
      <c r="AF10" s="54"/>
      <c r="AG10" s="54"/>
      <c r="AH10" s="54"/>
      <c r="AI10" s="54"/>
      <c r="AJ10" s="54"/>
      <c r="AK10" s="2"/>
      <c r="AL10" s="54">
        <f>データ!V6</f>
        <v>11259</v>
      </c>
      <c r="AM10" s="54"/>
      <c r="AN10" s="54"/>
      <c r="AO10" s="54"/>
      <c r="AP10" s="54"/>
      <c r="AQ10" s="54"/>
      <c r="AR10" s="54"/>
      <c r="AS10" s="54"/>
      <c r="AT10" s="53">
        <f>データ!W6</f>
        <v>4.2300000000000004</v>
      </c>
      <c r="AU10" s="53"/>
      <c r="AV10" s="53"/>
      <c r="AW10" s="53"/>
      <c r="AX10" s="53"/>
      <c r="AY10" s="53"/>
      <c r="AZ10" s="53"/>
      <c r="BA10" s="53"/>
      <c r="BB10" s="53">
        <f>データ!X6</f>
        <v>2661.7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wrjpmePVoHh8sw0yesJGh9oHebJs1+HAGM55FwTIBDvYFRG4aXEvQBqqW1rHxxOmz3rKay3ctzyEGluMmhu1A==" saltValue="zSz01UsYmyHG6W1S4PhK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163422</v>
      </c>
      <c r="D6" s="19">
        <f t="shared" si="3"/>
        <v>46</v>
      </c>
      <c r="E6" s="19">
        <f t="shared" si="3"/>
        <v>17</v>
      </c>
      <c r="F6" s="19">
        <f t="shared" si="3"/>
        <v>4</v>
      </c>
      <c r="G6" s="19">
        <f t="shared" si="3"/>
        <v>0</v>
      </c>
      <c r="H6" s="19" t="str">
        <f t="shared" si="3"/>
        <v>富山県　入善町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48.18</v>
      </c>
      <c r="P6" s="20">
        <f t="shared" si="3"/>
        <v>50.99</v>
      </c>
      <c r="Q6" s="20">
        <f t="shared" si="3"/>
        <v>85</v>
      </c>
      <c r="R6" s="20">
        <f t="shared" si="3"/>
        <v>3740</v>
      </c>
      <c r="S6" s="20">
        <f t="shared" si="3"/>
        <v>22256</v>
      </c>
      <c r="T6" s="20">
        <f t="shared" si="3"/>
        <v>71.25</v>
      </c>
      <c r="U6" s="20">
        <f t="shared" si="3"/>
        <v>312.36</v>
      </c>
      <c r="V6" s="20">
        <f t="shared" si="3"/>
        <v>11259</v>
      </c>
      <c r="W6" s="20">
        <f t="shared" si="3"/>
        <v>4.2300000000000004</v>
      </c>
      <c r="X6" s="20">
        <f t="shared" si="3"/>
        <v>2661.7</v>
      </c>
      <c r="Y6" s="21" t="str">
        <f>IF(Y7="",NA(),Y7)</f>
        <v>-</v>
      </c>
      <c r="Z6" s="21" t="str">
        <f t="shared" ref="Z6:AH6" si="4">IF(Z7="",NA(),Z7)</f>
        <v>-</v>
      </c>
      <c r="AA6" s="21" t="str">
        <f t="shared" si="4"/>
        <v>-</v>
      </c>
      <c r="AB6" s="21" t="str">
        <f t="shared" si="4"/>
        <v>-</v>
      </c>
      <c r="AC6" s="21">
        <f t="shared" si="4"/>
        <v>103.3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14.77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2810.24</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97.76</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162.74</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88.11</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2.81</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163422</v>
      </c>
      <c r="D7" s="23">
        <v>46</v>
      </c>
      <c r="E7" s="23">
        <v>17</v>
      </c>
      <c r="F7" s="23">
        <v>4</v>
      </c>
      <c r="G7" s="23">
        <v>0</v>
      </c>
      <c r="H7" s="23" t="s">
        <v>96</v>
      </c>
      <c r="I7" s="23" t="s">
        <v>97</v>
      </c>
      <c r="J7" s="23" t="s">
        <v>98</v>
      </c>
      <c r="K7" s="23" t="s">
        <v>99</v>
      </c>
      <c r="L7" s="23" t="s">
        <v>100</v>
      </c>
      <c r="M7" s="23" t="s">
        <v>101</v>
      </c>
      <c r="N7" s="24" t="s">
        <v>102</v>
      </c>
      <c r="O7" s="24">
        <v>48.18</v>
      </c>
      <c r="P7" s="24">
        <v>50.99</v>
      </c>
      <c r="Q7" s="24">
        <v>85</v>
      </c>
      <c r="R7" s="24">
        <v>3740</v>
      </c>
      <c r="S7" s="24">
        <v>22256</v>
      </c>
      <c r="T7" s="24">
        <v>71.25</v>
      </c>
      <c r="U7" s="24">
        <v>312.36</v>
      </c>
      <c r="V7" s="24">
        <v>11259</v>
      </c>
      <c r="W7" s="24">
        <v>4.2300000000000004</v>
      </c>
      <c r="X7" s="24">
        <v>2661.7</v>
      </c>
      <c r="Y7" s="24" t="s">
        <v>102</v>
      </c>
      <c r="Z7" s="24" t="s">
        <v>102</v>
      </c>
      <c r="AA7" s="24" t="s">
        <v>102</v>
      </c>
      <c r="AB7" s="24" t="s">
        <v>102</v>
      </c>
      <c r="AC7" s="24">
        <v>103.3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14.77</v>
      </c>
      <c r="AZ7" s="24" t="s">
        <v>102</v>
      </c>
      <c r="BA7" s="24" t="s">
        <v>102</v>
      </c>
      <c r="BB7" s="24" t="s">
        <v>102</v>
      </c>
      <c r="BC7" s="24" t="s">
        <v>102</v>
      </c>
      <c r="BD7" s="24">
        <v>53.28</v>
      </c>
      <c r="BE7" s="24">
        <v>50.9</v>
      </c>
      <c r="BF7" s="24" t="s">
        <v>102</v>
      </c>
      <c r="BG7" s="24" t="s">
        <v>102</v>
      </c>
      <c r="BH7" s="24" t="s">
        <v>102</v>
      </c>
      <c r="BI7" s="24" t="s">
        <v>102</v>
      </c>
      <c r="BJ7" s="24">
        <v>2810.24</v>
      </c>
      <c r="BK7" s="24" t="s">
        <v>102</v>
      </c>
      <c r="BL7" s="24" t="s">
        <v>102</v>
      </c>
      <c r="BM7" s="24" t="s">
        <v>102</v>
      </c>
      <c r="BN7" s="24" t="s">
        <v>102</v>
      </c>
      <c r="BO7" s="24">
        <v>1142.44</v>
      </c>
      <c r="BP7" s="24">
        <v>1099.1500000000001</v>
      </c>
      <c r="BQ7" s="24" t="s">
        <v>102</v>
      </c>
      <c r="BR7" s="24" t="s">
        <v>102</v>
      </c>
      <c r="BS7" s="24" t="s">
        <v>102</v>
      </c>
      <c r="BT7" s="24" t="s">
        <v>102</v>
      </c>
      <c r="BU7" s="24">
        <v>97.76</v>
      </c>
      <c r="BV7" s="24" t="s">
        <v>102</v>
      </c>
      <c r="BW7" s="24" t="s">
        <v>102</v>
      </c>
      <c r="BX7" s="24" t="s">
        <v>102</v>
      </c>
      <c r="BY7" s="24" t="s">
        <v>102</v>
      </c>
      <c r="BZ7" s="24">
        <v>66.63</v>
      </c>
      <c r="CA7" s="24">
        <v>72.92</v>
      </c>
      <c r="CB7" s="24" t="s">
        <v>102</v>
      </c>
      <c r="CC7" s="24" t="s">
        <v>102</v>
      </c>
      <c r="CD7" s="24" t="s">
        <v>102</v>
      </c>
      <c r="CE7" s="24" t="s">
        <v>102</v>
      </c>
      <c r="CF7" s="24">
        <v>162.74</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88.11</v>
      </c>
      <c r="DC7" s="24" t="s">
        <v>102</v>
      </c>
      <c r="DD7" s="24" t="s">
        <v>102</v>
      </c>
      <c r="DE7" s="24" t="s">
        <v>102</v>
      </c>
      <c r="DF7" s="24" t="s">
        <v>102</v>
      </c>
      <c r="DG7" s="24">
        <v>84.21</v>
      </c>
      <c r="DH7" s="24">
        <v>86.31</v>
      </c>
      <c r="DI7" s="24" t="s">
        <v>102</v>
      </c>
      <c r="DJ7" s="24" t="s">
        <v>102</v>
      </c>
      <c r="DK7" s="24" t="s">
        <v>102</v>
      </c>
      <c r="DL7" s="24" t="s">
        <v>102</v>
      </c>
      <c r="DM7" s="24">
        <v>2.81</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cp:lastModifiedBy>
  <cp:lastPrinted>2026-01-27T02:29:01Z</cp:lastPrinted>
  <dcterms:modified xsi:type="dcterms:W3CDTF">2026-01-27T02:38:36Z</dcterms:modified>
</cp:coreProperties>
</file>