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 userName="Windows ユーザー" reservationPassword="C810"/>
  <workbookPr filterPrivacy="1" defaultThemeVersion="124226"/>
  <bookViews>
    <workbookView xWindow="0" yWindow="0" windowWidth="20490" windowHeight="7230" tabRatio="753"/>
  </bookViews>
  <sheets>
    <sheet name="印刷用(地区・月を選択して出力)" sheetId="3" r:id="rId1"/>
    <sheet name="12月末" sheetId="24" r:id="rId2"/>
    <sheet name="11月末" sheetId="23" r:id="rId3"/>
    <sheet name="10月末" sheetId="22" r:id="rId4"/>
    <sheet name="9月末" sheetId="21" r:id="rId5"/>
    <sheet name="8月末" sheetId="20" r:id="rId6"/>
    <sheet name="7月末" sheetId="19" r:id="rId7"/>
    <sheet name="6月末" sheetId="18" r:id="rId8"/>
    <sheet name="5月末" sheetId="17" r:id="rId9"/>
    <sheet name="4月末" sheetId="16" r:id="rId10"/>
    <sheet name="3月末" sheetId="2" r:id="rId11"/>
  </sheets>
  <externalReferences>
    <externalReference r:id="rId12"/>
  </externalReferences>
  <definedNames>
    <definedName name="_xlnm.Print_Area" localSheetId="0">'印刷用(地区・月を選択して出力)'!$A$1:$T$35</definedName>
  </definedNames>
  <calcPr calcId="152511"/>
</workbook>
</file>

<file path=xl/calcChain.xml><?xml version="1.0" encoding="utf-8"?>
<calcChain xmlns="http://schemas.openxmlformats.org/spreadsheetml/2006/main">
  <c r="AH111" i="24" l="1"/>
  <c r="AG111" i="24"/>
  <c r="AF111" i="24"/>
  <c r="AE111" i="24"/>
  <c r="AD111" i="24"/>
  <c r="AC111" i="24"/>
  <c r="AB111" i="24"/>
  <c r="AA111" i="24"/>
  <c r="Z111" i="24"/>
  <c r="Y111" i="24"/>
  <c r="X111" i="24"/>
  <c r="W111" i="24"/>
  <c r="V111" i="24"/>
  <c r="U111" i="24"/>
  <c r="T111" i="24"/>
  <c r="S111" i="24"/>
  <c r="R111" i="24"/>
  <c r="Q111" i="24"/>
  <c r="P111" i="24"/>
  <c r="O111" i="24"/>
  <c r="N111" i="24"/>
  <c r="M111" i="24"/>
  <c r="L111" i="24"/>
  <c r="K111" i="24"/>
  <c r="J111" i="24"/>
  <c r="I111" i="24"/>
  <c r="H111" i="24"/>
  <c r="G111" i="24"/>
  <c r="F111" i="24"/>
  <c r="E111" i="24"/>
  <c r="AH110" i="24"/>
  <c r="AG110" i="24"/>
  <c r="AF110" i="24"/>
  <c r="AE110" i="24"/>
  <c r="AD110" i="24"/>
  <c r="AC110" i="24"/>
  <c r="AB110" i="24"/>
  <c r="AA110" i="24"/>
  <c r="Z110" i="24"/>
  <c r="Y110" i="24"/>
  <c r="X110" i="24"/>
  <c r="W110" i="24"/>
  <c r="V110" i="24"/>
  <c r="U110" i="24"/>
  <c r="T110" i="24"/>
  <c r="S110" i="24"/>
  <c r="R110" i="24"/>
  <c r="Q110" i="24"/>
  <c r="P110" i="24"/>
  <c r="O110" i="24"/>
  <c r="N110" i="24"/>
  <c r="M110" i="24"/>
  <c r="L110" i="24"/>
  <c r="K110" i="24"/>
  <c r="J110" i="24"/>
  <c r="I110" i="24"/>
  <c r="H110" i="24"/>
  <c r="G110" i="24"/>
  <c r="F110" i="24"/>
  <c r="E110" i="24"/>
  <c r="AH109" i="24"/>
  <c r="AG109" i="24"/>
  <c r="AF109" i="24"/>
  <c r="AE109" i="24"/>
  <c r="AD109" i="24"/>
  <c r="AC109" i="24"/>
  <c r="AB109" i="24"/>
  <c r="AA109" i="24"/>
  <c r="Z109" i="24"/>
  <c r="Y109" i="24"/>
  <c r="X109" i="24"/>
  <c r="W109" i="24"/>
  <c r="V109" i="24"/>
  <c r="U109" i="24"/>
  <c r="T109" i="24"/>
  <c r="S109" i="24"/>
  <c r="R109" i="24"/>
  <c r="Q109" i="24"/>
  <c r="P109" i="24"/>
  <c r="O109" i="24"/>
  <c r="N109" i="24"/>
  <c r="M109" i="24"/>
  <c r="L109" i="24"/>
  <c r="K109" i="24"/>
  <c r="J109" i="24"/>
  <c r="I109" i="24"/>
  <c r="H109" i="24"/>
  <c r="G109" i="24"/>
  <c r="F109" i="24"/>
  <c r="E109" i="24"/>
  <c r="AH106" i="24"/>
  <c r="AG106" i="24"/>
  <c r="AF106" i="24"/>
  <c r="AE106" i="24"/>
  <c r="AD106" i="24"/>
  <c r="AC106" i="24"/>
  <c r="AB106" i="24"/>
  <c r="AA106" i="24"/>
  <c r="Z106" i="24"/>
  <c r="Y106" i="24"/>
  <c r="X106" i="24"/>
  <c r="W106" i="24"/>
  <c r="V106" i="24"/>
  <c r="U106" i="24"/>
  <c r="T106" i="24"/>
  <c r="S106" i="24"/>
  <c r="R106" i="24"/>
  <c r="Q106" i="24"/>
  <c r="P106" i="24"/>
  <c r="O106" i="24"/>
  <c r="N106" i="24"/>
  <c r="M106" i="24"/>
  <c r="L106" i="24"/>
  <c r="K106" i="24"/>
  <c r="J106" i="24"/>
  <c r="I106" i="24"/>
  <c r="H106" i="24"/>
  <c r="G106" i="24"/>
  <c r="F106" i="24"/>
  <c r="E106" i="24"/>
  <c r="D105" i="24"/>
  <c r="C105" i="24"/>
  <c r="B105" i="24"/>
  <c r="D104" i="24"/>
  <c r="C104" i="24"/>
  <c r="B104" i="24"/>
  <c r="D103" i="24"/>
  <c r="C103" i="24"/>
  <c r="B103" i="24"/>
  <c r="D102" i="24"/>
  <c r="C102" i="24"/>
  <c r="B102" i="24"/>
  <c r="D101" i="24"/>
  <c r="C101" i="24"/>
  <c r="B101" i="24"/>
  <c r="D100" i="24"/>
  <c r="C100" i="24"/>
  <c r="B100" i="24"/>
  <c r="D99" i="24"/>
  <c r="C99" i="24"/>
  <c r="B99" i="24"/>
  <c r="D98" i="24"/>
  <c r="C98" i="24"/>
  <c r="B98" i="24"/>
  <c r="D97" i="24"/>
  <c r="C97" i="24"/>
  <c r="B97" i="24"/>
  <c r="D96" i="24"/>
  <c r="C96" i="24"/>
  <c r="B96" i="24"/>
  <c r="D95" i="24"/>
  <c r="C95" i="24"/>
  <c r="B95" i="24"/>
  <c r="D94" i="24"/>
  <c r="C94" i="24"/>
  <c r="B94" i="24"/>
  <c r="D93" i="24"/>
  <c r="C93" i="24"/>
  <c r="B93" i="24"/>
  <c r="D92" i="24"/>
  <c r="C92" i="24"/>
  <c r="B92" i="24"/>
  <c r="D91" i="24"/>
  <c r="C91" i="24"/>
  <c r="B91" i="24"/>
  <c r="D90" i="24"/>
  <c r="C90" i="24"/>
  <c r="B90" i="24"/>
  <c r="D89" i="24"/>
  <c r="C89" i="24"/>
  <c r="B89" i="24"/>
  <c r="D88" i="24"/>
  <c r="C88" i="24"/>
  <c r="B88" i="24"/>
  <c r="D87" i="24"/>
  <c r="C87" i="24"/>
  <c r="B87" i="24"/>
  <c r="D86" i="24"/>
  <c r="C86" i="24"/>
  <c r="B86" i="24"/>
  <c r="D85" i="24"/>
  <c r="C85" i="24"/>
  <c r="B85" i="24"/>
  <c r="D84" i="24"/>
  <c r="C84" i="24"/>
  <c r="B84" i="24"/>
  <c r="D83" i="24"/>
  <c r="C83" i="24"/>
  <c r="B83" i="24"/>
  <c r="D82" i="24"/>
  <c r="C82" i="24"/>
  <c r="B82" i="24"/>
  <c r="D81" i="24"/>
  <c r="C81" i="24"/>
  <c r="B81" i="24"/>
  <c r="D80" i="24"/>
  <c r="C80" i="24"/>
  <c r="B80" i="24"/>
  <c r="D79" i="24"/>
  <c r="C79" i="24"/>
  <c r="B79" i="24"/>
  <c r="D78" i="24"/>
  <c r="C78" i="24"/>
  <c r="B78" i="24"/>
  <c r="D77" i="24"/>
  <c r="C77" i="24"/>
  <c r="B77" i="24"/>
  <c r="D76" i="24"/>
  <c r="C76" i="24"/>
  <c r="B76" i="24"/>
  <c r="D75" i="24"/>
  <c r="C75" i="24"/>
  <c r="B75" i="24"/>
  <c r="D74" i="24"/>
  <c r="C74" i="24"/>
  <c r="B74" i="24"/>
  <c r="D73" i="24"/>
  <c r="C73" i="24"/>
  <c r="B73" i="24"/>
  <c r="D72" i="24"/>
  <c r="C72" i="24"/>
  <c r="B72" i="24"/>
  <c r="D71" i="24"/>
  <c r="C71" i="24"/>
  <c r="B71" i="24"/>
  <c r="D70" i="24"/>
  <c r="C70" i="24"/>
  <c r="B70" i="24"/>
  <c r="D69" i="24"/>
  <c r="C69" i="24"/>
  <c r="B69" i="24"/>
  <c r="D68" i="24"/>
  <c r="C68" i="24"/>
  <c r="B68" i="24"/>
  <c r="D67" i="24"/>
  <c r="C67" i="24"/>
  <c r="B67" i="24"/>
  <c r="D66" i="24"/>
  <c r="C66" i="24"/>
  <c r="B66" i="24"/>
  <c r="D65" i="24"/>
  <c r="C65" i="24"/>
  <c r="B65" i="24"/>
  <c r="D64" i="24"/>
  <c r="C64" i="24"/>
  <c r="B64" i="24"/>
  <c r="D63" i="24"/>
  <c r="C63" i="24"/>
  <c r="B63" i="24"/>
  <c r="D62" i="24"/>
  <c r="C62" i="24"/>
  <c r="B62" i="24"/>
  <c r="D61" i="24"/>
  <c r="C61" i="24"/>
  <c r="B61" i="24"/>
  <c r="D60" i="24"/>
  <c r="C60" i="24"/>
  <c r="B60" i="24"/>
  <c r="D59" i="24"/>
  <c r="C59" i="24"/>
  <c r="B59" i="24"/>
  <c r="D58" i="24"/>
  <c r="C58" i="24"/>
  <c r="B58" i="24"/>
  <c r="D57" i="24"/>
  <c r="C57" i="24"/>
  <c r="B57" i="24"/>
  <c r="D56" i="24"/>
  <c r="C56" i="24"/>
  <c r="B56" i="24"/>
  <c r="D55" i="24"/>
  <c r="C55" i="24"/>
  <c r="B55" i="24"/>
  <c r="D54" i="24"/>
  <c r="C54" i="24"/>
  <c r="B54" i="24"/>
  <c r="D53" i="24"/>
  <c r="C53" i="24"/>
  <c r="B53" i="24"/>
  <c r="D52" i="24"/>
  <c r="C52" i="24"/>
  <c r="B52" i="24"/>
  <c r="D51" i="24"/>
  <c r="C51" i="24"/>
  <c r="B51" i="24"/>
  <c r="D50" i="24"/>
  <c r="C50" i="24"/>
  <c r="B50" i="24"/>
  <c r="D49" i="24"/>
  <c r="C49" i="24"/>
  <c r="B49" i="24"/>
  <c r="D48" i="24"/>
  <c r="C48" i="24"/>
  <c r="B48" i="24"/>
  <c r="D47" i="24"/>
  <c r="C47" i="24"/>
  <c r="B47" i="24"/>
  <c r="D46" i="24"/>
  <c r="C46" i="24"/>
  <c r="B46" i="24"/>
  <c r="D45" i="24"/>
  <c r="C45" i="24"/>
  <c r="B45" i="24"/>
  <c r="D44" i="24"/>
  <c r="C44" i="24"/>
  <c r="B44" i="24"/>
  <c r="D43" i="24"/>
  <c r="C43" i="24"/>
  <c r="B43" i="24"/>
  <c r="D42" i="24"/>
  <c r="C42" i="24"/>
  <c r="B42" i="24"/>
  <c r="D41" i="24"/>
  <c r="C41" i="24"/>
  <c r="B41" i="24"/>
  <c r="D40" i="24"/>
  <c r="C40" i="24"/>
  <c r="B40" i="24"/>
  <c r="D39" i="24"/>
  <c r="C39" i="24"/>
  <c r="B39" i="24"/>
  <c r="D38" i="24"/>
  <c r="C38" i="24"/>
  <c r="B38" i="24"/>
  <c r="D37" i="24"/>
  <c r="C37" i="24"/>
  <c r="B37" i="24"/>
  <c r="D36" i="24"/>
  <c r="C36" i="24"/>
  <c r="B36" i="24"/>
  <c r="D35" i="24"/>
  <c r="C35" i="24"/>
  <c r="B35" i="24"/>
  <c r="D34" i="24"/>
  <c r="C34" i="24"/>
  <c r="B34" i="24"/>
  <c r="D33" i="24"/>
  <c r="C33" i="24"/>
  <c r="B33" i="24"/>
  <c r="D32" i="24"/>
  <c r="C32" i="24"/>
  <c r="B32" i="24"/>
  <c r="D31" i="24"/>
  <c r="C31" i="24"/>
  <c r="B31" i="24"/>
  <c r="D30" i="24"/>
  <c r="C30" i="24"/>
  <c r="B30" i="24"/>
  <c r="D29" i="24"/>
  <c r="C29" i="24"/>
  <c r="B29" i="24"/>
  <c r="D28" i="24"/>
  <c r="C28" i="24"/>
  <c r="B28" i="24"/>
  <c r="D27" i="24"/>
  <c r="C27" i="24"/>
  <c r="B27" i="24"/>
  <c r="D26" i="24"/>
  <c r="C26" i="24"/>
  <c r="B26" i="24"/>
  <c r="D25" i="24"/>
  <c r="C25" i="24"/>
  <c r="B25" i="24"/>
  <c r="D24" i="24"/>
  <c r="C24" i="24"/>
  <c r="B24" i="24"/>
  <c r="D23" i="24"/>
  <c r="C23" i="24"/>
  <c r="B23" i="24"/>
  <c r="D22" i="24"/>
  <c r="C22" i="24"/>
  <c r="B22" i="24"/>
  <c r="D21" i="24"/>
  <c r="C21" i="24"/>
  <c r="B21" i="24"/>
  <c r="D20" i="24"/>
  <c r="D110" i="24" s="1"/>
  <c r="C20" i="24"/>
  <c r="B20" i="24"/>
  <c r="B110" i="24" s="1"/>
  <c r="D19" i="24"/>
  <c r="C19" i="24"/>
  <c r="B19" i="24"/>
  <c r="D18" i="24"/>
  <c r="C18" i="24"/>
  <c r="B18" i="24"/>
  <c r="D17" i="24"/>
  <c r="C17" i="24"/>
  <c r="B17" i="24"/>
  <c r="D16" i="24"/>
  <c r="C16" i="24"/>
  <c r="B16" i="24"/>
  <c r="D15" i="24"/>
  <c r="C15" i="24"/>
  <c r="B15" i="24"/>
  <c r="D14" i="24"/>
  <c r="C14" i="24"/>
  <c r="B14" i="24"/>
  <c r="D13" i="24"/>
  <c r="C13" i="24"/>
  <c r="B13" i="24"/>
  <c r="D12" i="24"/>
  <c r="C12" i="24"/>
  <c r="B12" i="24"/>
  <c r="D11" i="24"/>
  <c r="C11" i="24"/>
  <c r="B11" i="24"/>
  <c r="D10" i="24"/>
  <c r="C10" i="24"/>
  <c r="B10" i="24"/>
  <c r="D9" i="24"/>
  <c r="C9" i="24"/>
  <c r="B9" i="24"/>
  <c r="D8" i="24"/>
  <c r="C8" i="24"/>
  <c r="B8" i="24"/>
  <c r="D7" i="24"/>
  <c r="C7" i="24"/>
  <c r="B7" i="24"/>
  <c r="D6" i="24"/>
  <c r="C6" i="24"/>
  <c r="B6" i="24"/>
  <c r="D5" i="24"/>
  <c r="C5" i="24"/>
  <c r="C109" i="24" s="1"/>
  <c r="B5" i="24"/>
  <c r="S32" i="3"/>
  <c r="S23" i="3"/>
  <c r="S20" i="3"/>
  <c r="S11" i="3"/>
  <c r="S10" i="3"/>
  <c r="O32" i="3"/>
  <c r="O24" i="3"/>
  <c r="O20" i="3"/>
  <c r="O11" i="3"/>
  <c r="O10" i="3"/>
  <c r="K32" i="3"/>
  <c r="K24" i="3"/>
  <c r="K19" i="3"/>
  <c r="K11" i="3"/>
  <c r="K10" i="3"/>
  <c r="G32" i="3"/>
  <c r="G23" i="3"/>
  <c r="G19" i="3"/>
  <c r="G12" i="3"/>
  <c r="G10" i="3"/>
  <c r="C32" i="3"/>
  <c r="C24" i="3"/>
  <c r="C20" i="3"/>
  <c r="C12" i="3"/>
  <c r="C10" i="3"/>
  <c r="S30" i="3"/>
  <c r="S26" i="3"/>
  <c r="S18" i="3"/>
  <c r="S16" i="3"/>
  <c r="S14" i="3"/>
  <c r="O30" i="3"/>
  <c r="O25" i="3"/>
  <c r="O18" i="3"/>
  <c r="O16" i="3"/>
  <c r="O14" i="3"/>
  <c r="K30" i="3"/>
  <c r="K25" i="3"/>
  <c r="K17" i="3"/>
  <c r="K16" i="3"/>
  <c r="K14" i="3"/>
  <c r="G30" i="3"/>
  <c r="G26" i="3"/>
  <c r="G17" i="3"/>
  <c r="G16" i="3"/>
  <c r="G13" i="3"/>
  <c r="C30" i="3"/>
  <c r="C25" i="3"/>
  <c r="C18" i="3"/>
  <c r="C16" i="3"/>
  <c r="C13" i="3"/>
  <c r="S31" i="3"/>
  <c r="S24" i="3"/>
  <c r="S22" i="3"/>
  <c r="S19" i="3"/>
  <c r="S12" i="3"/>
  <c r="O31" i="3"/>
  <c r="O23" i="3"/>
  <c r="O22" i="3"/>
  <c r="O19" i="3"/>
  <c r="O12" i="3"/>
  <c r="K31" i="3"/>
  <c r="K23" i="3"/>
  <c r="K22" i="3"/>
  <c r="K20" i="3"/>
  <c r="K12" i="3"/>
  <c r="G31" i="3"/>
  <c r="G24" i="3"/>
  <c r="G22" i="3"/>
  <c r="G20" i="3"/>
  <c r="G11" i="3"/>
  <c r="C31" i="3"/>
  <c r="C23" i="3"/>
  <c r="C22" i="3"/>
  <c r="C19" i="3"/>
  <c r="C11" i="3"/>
  <c r="T32" i="3"/>
  <c r="R32" i="3"/>
  <c r="S29" i="3"/>
  <c r="S28" i="3"/>
  <c r="S25" i="3"/>
  <c r="S17" i="3"/>
  <c r="S13" i="3"/>
  <c r="O29" i="3"/>
  <c r="O28" i="3"/>
  <c r="O26" i="3"/>
  <c r="O17" i="3"/>
  <c r="O13" i="3"/>
  <c r="K29" i="3"/>
  <c r="K28" i="3"/>
  <c r="K26" i="3"/>
  <c r="K18" i="3"/>
  <c r="K13" i="3"/>
  <c r="G29" i="3"/>
  <c r="G28" i="3"/>
  <c r="G25" i="3"/>
  <c r="G18" i="3"/>
  <c r="G14" i="3"/>
  <c r="C29" i="3"/>
  <c r="C28" i="3"/>
  <c r="C26" i="3"/>
  <c r="C17" i="3"/>
  <c r="C14" i="3"/>
  <c r="B106" i="24" l="1"/>
  <c r="D106" i="24"/>
  <c r="C106" i="24"/>
  <c r="C110" i="24"/>
  <c r="C111" i="24"/>
  <c r="B111" i="24"/>
  <c r="D111" i="24"/>
  <c r="B109" i="24"/>
  <c r="D109" i="24"/>
  <c r="AH111" i="23" l="1"/>
  <c r="AG111" i="23"/>
  <c r="AF111" i="23"/>
  <c r="AE111" i="23"/>
  <c r="AD111" i="23"/>
  <c r="AC111" i="23"/>
  <c r="AB111" i="23"/>
  <c r="AA111" i="23"/>
  <c r="Z111" i="23"/>
  <c r="Y111" i="23"/>
  <c r="X111" i="23"/>
  <c r="W111" i="23"/>
  <c r="V111" i="23"/>
  <c r="U111" i="23"/>
  <c r="T111" i="23"/>
  <c r="S111" i="23"/>
  <c r="R111" i="23"/>
  <c r="Q111" i="23"/>
  <c r="P111" i="23"/>
  <c r="O111" i="23"/>
  <c r="N111" i="23"/>
  <c r="M111" i="23"/>
  <c r="L111" i="23"/>
  <c r="K111" i="23"/>
  <c r="J111" i="23"/>
  <c r="I111" i="23"/>
  <c r="H111" i="23"/>
  <c r="G111" i="23"/>
  <c r="F111" i="23"/>
  <c r="E111" i="23"/>
  <c r="AH110" i="23"/>
  <c r="AG110" i="23"/>
  <c r="AF110" i="23"/>
  <c r="AE110" i="23"/>
  <c r="AD110" i="23"/>
  <c r="AC110" i="23"/>
  <c r="AB110" i="23"/>
  <c r="AA110" i="23"/>
  <c r="Z110" i="23"/>
  <c r="Y110" i="23"/>
  <c r="X110" i="23"/>
  <c r="W110" i="23"/>
  <c r="V110" i="23"/>
  <c r="U110" i="23"/>
  <c r="T110" i="23"/>
  <c r="S110" i="23"/>
  <c r="R110" i="23"/>
  <c r="Q110" i="23"/>
  <c r="P110" i="23"/>
  <c r="O110" i="23"/>
  <c r="N110" i="23"/>
  <c r="M110" i="23"/>
  <c r="L110" i="23"/>
  <c r="K110" i="23"/>
  <c r="J110" i="23"/>
  <c r="I110" i="23"/>
  <c r="H110" i="23"/>
  <c r="G110" i="23"/>
  <c r="F110" i="23"/>
  <c r="E110" i="23"/>
  <c r="AH109" i="23"/>
  <c r="AG109" i="23"/>
  <c r="AF109" i="23"/>
  <c r="AE109" i="23"/>
  <c r="AD109" i="23"/>
  <c r="AC109" i="23"/>
  <c r="AB109" i="23"/>
  <c r="AA109" i="23"/>
  <c r="Z109" i="23"/>
  <c r="Y109" i="23"/>
  <c r="X109" i="23"/>
  <c r="W109" i="23"/>
  <c r="V109" i="23"/>
  <c r="U109" i="23"/>
  <c r="T109" i="23"/>
  <c r="S109" i="23"/>
  <c r="R109" i="23"/>
  <c r="Q109" i="23"/>
  <c r="P109" i="23"/>
  <c r="O109" i="23"/>
  <c r="N109" i="23"/>
  <c r="M109" i="23"/>
  <c r="L109" i="23"/>
  <c r="K109" i="23"/>
  <c r="J109" i="23"/>
  <c r="I109" i="23"/>
  <c r="H109" i="23"/>
  <c r="G109" i="23"/>
  <c r="F109" i="23"/>
  <c r="E109" i="23"/>
  <c r="AH106" i="23"/>
  <c r="AG106" i="23"/>
  <c r="AF106" i="23"/>
  <c r="AE106" i="23"/>
  <c r="AD106" i="23"/>
  <c r="AC106" i="23"/>
  <c r="AB106" i="23"/>
  <c r="AA106" i="23"/>
  <c r="Z106" i="23"/>
  <c r="Y106" i="23"/>
  <c r="X106" i="23"/>
  <c r="W106" i="23"/>
  <c r="V106" i="23"/>
  <c r="U106" i="23"/>
  <c r="T106" i="23"/>
  <c r="S106" i="23"/>
  <c r="R106" i="23"/>
  <c r="Q106" i="23"/>
  <c r="P106" i="23"/>
  <c r="O106" i="23"/>
  <c r="N106" i="23"/>
  <c r="M106" i="23"/>
  <c r="L106" i="23"/>
  <c r="K106" i="23"/>
  <c r="J106" i="23"/>
  <c r="I106" i="23"/>
  <c r="H106" i="23"/>
  <c r="G106" i="23"/>
  <c r="F106" i="23"/>
  <c r="E106" i="23"/>
  <c r="D105" i="23"/>
  <c r="C105" i="23"/>
  <c r="B105" i="23"/>
  <c r="D104" i="23"/>
  <c r="C104" i="23"/>
  <c r="B104" i="23"/>
  <c r="D103" i="23"/>
  <c r="C103" i="23"/>
  <c r="B103" i="23"/>
  <c r="D102" i="23"/>
  <c r="C102" i="23"/>
  <c r="B102" i="23"/>
  <c r="D101" i="23"/>
  <c r="C101" i="23"/>
  <c r="B101" i="23"/>
  <c r="D100" i="23"/>
  <c r="C100" i="23"/>
  <c r="B100" i="23"/>
  <c r="D99" i="23"/>
  <c r="C99" i="23"/>
  <c r="B99" i="23"/>
  <c r="D98" i="23"/>
  <c r="C98" i="23"/>
  <c r="B98" i="23"/>
  <c r="D97" i="23"/>
  <c r="C97" i="23"/>
  <c r="B97" i="23"/>
  <c r="D96" i="23"/>
  <c r="C96" i="23"/>
  <c r="B96" i="23"/>
  <c r="D95" i="23"/>
  <c r="C95" i="23"/>
  <c r="B95" i="23"/>
  <c r="D94" i="23"/>
  <c r="C94" i="23"/>
  <c r="B94" i="23"/>
  <c r="D93" i="23"/>
  <c r="C93" i="23"/>
  <c r="B93" i="23"/>
  <c r="D92" i="23"/>
  <c r="C92" i="23"/>
  <c r="B92" i="23"/>
  <c r="D91" i="23"/>
  <c r="C91" i="23"/>
  <c r="B91" i="23"/>
  <c r="D90" i="23"/>
  <c r="C90" i="23"/>
  <c r="B90" i="23"/>
  <c r="D89" i="23"/>
  <c r="C89" i="23"/>
  <c r="B89" i="23"/>
  <c r="D88" i="23"/>
  <c r="C88" i="23"/>
  <c r="B88" i="23"/>
  <c r="D87" i="23"/>
  <c r="C87" i="23"/>
  <c r="B87" i="23"/>
  <c r="D86" i="23"/>
  <c r="C86" i="23"/>
  <c r="B86" i="23"/>
  <c r="D85" i="23"/>
  <c r="C85" i="23"/>
  <c r="B85" i="23"/>
  <c r="D84" i="23"/>
  <c r="C84" i="23"/>
  <c r="B84" i="23"/>
  <c r="D83" i="23"/>
  <c r="C83" i="23"/>
  <c r="B83" i="23"/>
  <c r="D82" i="23"/>
  <c r="C82" i="23"/>
  <c r="B82" i="23"/>
  <c r="D81" i="23"/>
  <c r="C81" i="23"/>
  <c r="B81" i="23"/>
  <c r="D80" i="23"/>
  <c r="C80" i="23"/>
  <c r="B80" i="23"/>
  <c r="D79" i="23"/>
  <c r="C79" i="23"/>
  <c r="B79" i="23"/>
  <c r="D78" i="23"/>
  <c r="C78" i="23"/>
  <c r="B78" i="23"/>
  <c r="D77" i="23"/>
  <c r="C77" i="23"/>
  <c r="B77" i="23"/>
  <c r="D76" i="23"/>
  <c r="C76" i="23"/>
  <c r="B76" i="23"/>
  <c r="D75" i="23"/>
  <c r="C75" i="23"/>
  <c r="B75" i="23"/>
  <c r="D74" i="23"/>
  <c r="C74" i="23"/>
  <c r="B74" i="23"/>
  <c r="D73" i="23"/>
  <c r="C73" i="23"/>
  <c r="B73" i="23"/>
  <c r="D72" i="23"/>
  <c r="C72" i="23"/>
  <c r="B72" i="23"/>
  <c r="D71" i="23"/>
  <c r="C71" i="23"/>
  <c r="B71" i="23"/>
  <c r="D70" i="23"/>
  <c r="D111" i="23" s="1"/>
  <c r="C70" i="23"/>
  <c r="B70" i="23"/>
  <c r="B111" i="23" s="1"/>
  <c r="D69" i="23"/>
  <c r="C69" i="23"/>
  <c r="B69" i="23"/>
  <c r="D68" i="23"/>
  <c r="C68" i="23"/>
  <c r="B68" i="23"/>
  <c r="D67" i="23"/>
  <c r="C67" i="23"/>
  <c r="B67" i="23"/>
  <c r="D66" i="23"/>
  <c r="C66" i="23"/>
  <c r="B66" i="23"/>
  <c r="D65" i="23"/>
  <c r="C65" i="23"/>
  <c r="B65" i="23"/>
  <c r="D64" i="23"/>
  <c r="C64" i="23"/>
  <c r="B64" i="23"/>
  <c r="D63" i="23"/>
  <c r="C63" i="23"/>
  <c r="B63" i="23"/>
  <c r="D62" i="23"/>
  <c r="C62" i="23"/>
  <c r="B62" i="23"/>
  <c r="D61" i="23"/>
  <c r="C61" i="23"/>
  <c r="B61" i="23"/>
  <c r="D60" i="23"/>
  <c r="C60" i="23"/>
  <c r="B60" i="23"/>
  <c r="D59" i="23"/>
  <c r="C59" i="23"/>
  <c r="B59" i="23"/>
  <c r="D58" i="23"/>
  <c r="C58" i="23"/>
  <c r="B58" i="23"/>
  <c r="D57" i="23"/>
  <c r="C57" i="23"/>
  <c r="B57" i="23"/>
  <c r="D56" i="23"/>
  <c r="C56" i="23"/>
  <c r="B56" i="23"/>
  <c r="D55" i="23"/>
  <c r="C55" i="23"/>
  <c r="B55" i="23"/>
  <c r="D54" i="23"/>
  <c r="C54" i="23"/>
  <c r="B54" i="23"/>
  <c r="D53" i="23"/>
  <c r="C53" i="23"/>
  <c r="B53" i="23"/>
  <c r="D52" i="23"/>
  <c r="C52" i="23"/>
  <c r="B52" i="23"/>
  <c r="D51" i="23"/>
  <c r="C51" i="23"/>
  <c r="B51" i="23"/>
  <c r="D50" i="23"/>
  <c r="C50" i="23"/>
  <c r="B50" i="23"/>
  <c r="D49" i="23"/>
  <c r="C49" i="23"/>
  <c r="B49" i="23"/>
  <c r="D48" i="23"/>
  <c r="C48" i="23"/>
  <c r="B48" i="23"/>
  <c r="D47" i="23"/>
  <c r="C47" i="23"/>
  <c r="B47" i="23"/>
  <c r="D46" i="23"/>
  <c r="C46" i="23"/>
  <c r="B46" i="23"/>
  <c r="D45" i="23"/>
  <c r="C45" i="23"/>
  <c r="B45" i="23"/>
  <c r="D44" i="23"/>
  <c r="C44" i="23"/>
  <c r="B44" i="23"/>
  <c r="D43" i="23"/>
  <c r="C43" i="23"/>
  <c r="B43" i="23"/>
  <c r="D42" i="23"/>
  <c r="C42" i="23"/>
  <c r="B42" i="23"/>
  <c r="D41" i="23"/>
  <c r="C41" i="23"/>
  <c r="B41" i="23"/>
  <c r="D40" i="23"/>
  <c r="C40" i="23"/>
  <c r="B40" i="23"/>
  <c r="D39" i="23"/>
  <c r="C39" i="23"/>
  <c r="B39" i="23"/>
  <c r="D38" i="23"/>
  <c r="C38" i="23"/>
  <c r="B38" i="23"/>
  <c r="D37" i="23"/>
  <c r="C37" i="23"/>
  <c r="B37" i="23"/>
  <c r="D36" i="23"/>
  <c r="C36" i="23"/>
  <c r="B36" i="23"/>
  <c r="D35" i="23"/>
  <c r="C35" i="23"/>
  <c r="B35" i="23"/>
  <c r="D34" i="23"/>
  <c r="C34" i="23"/>
  <c r="B34" i="23"/>
  <c r="D33" i="23"/>
  <c r="C33" i="23"/>
  <c r="B33" i="23"/>
  <c r="D32" i="23"/>
  <c r="C32" i="23"/>
  <c r="B32" i="23"/>
  <c r="D31" i="23"/>
  <c r="C31" i="23"/>
  <c r="B31" i="23"/>
  <c r="D30" i="23"/>
  <c r="C30" i="23"/>
  <c r="B30" i="23"/>
  <c r="D29" i="23"/>
  <c r="C29" i="23"/>
  <c r="B29" i="23"/>
  <c r="D28" i="23"/>
  <c r="C28" i="23"/>
  <c r="B28" i="23"/>
  <c r="D27" i="23"/>
  <c r="C27" i="23"/>
  <c r="B27" i="23"/>
  <c r="D26" i="23"/>
  <c r="C26" i="23"/>
  <c r="B26" i="23"/>
  <c r="D25" i="23"/>
  <c r="C25" i="23"/>
  <c r="B25" i="23"/>
  <c r="D24" i="23"/>
  <c r="C24" i="23"/>
  <c r="B24" i="23"/>
  <c r="D23" i="23"/>
  <c r="C23" i="23"/>
  <c r="B23" i="23"/>
  <c r="D22" i="23"/>
  <c r="C22" i="23"/>
  <c r="B22" i="23"/>
  <c r="D21" i="23"/>
  <c r="C21" i="23"/>
  <c r="B21" i="23"/>
  <c r="D20" i="23"/>
  <c r="D110" i="23" s="1"/>
  <c r="C20" i="23"/>
  <c r="B20" i="23"/>
  <c r="B110" i="23" s="1"/>
  <c r="D19" i="23"/>
  <c r="C19" i="23"/>
  <c r="B19" i="23"/>
  <c r="D18" i="23"/>
  <c r="C18" i="23"/>
  <c r="B18" i="23"/>
  <c r="D17" i="23"/>
  <c r="C17" i="23"/>
  <c r="B17" i="23"/>
  <c r="D16" i="23"/>
  <c r="C16" i="23"/>
  <c r="B16" i="23"/>
  <c r="D15" i="23"/>
  <c r="C15" i="23"/>
  <c r="B15" i="23"/>
  <c r="D14" i="23"/>
  <c r="C14" i="23"/>
  <c r="B14" i="23"/>
  <c r="D13" i="23"/>
  <c r="C13" i="23"/>
  <c r="B13" i="23"/>
  <c r="D12" i="23"/>
  <c r="C12" i="23"/>
  <c r="B12" i="23"/>
  <c r="D11" i="23"/>
  <c r="C11" i="23"/>
  <c r="B11" i="23"/>
  <c r="D10" i="23"/>
  <c r="C10" i="23"/>
  <c r="B10" i="23"/>
  <c r="D9" i="23"/>
  <c r="C9" i="23"/>
  <c r="B9" i="23"/>
  <c r="D8" i="23"/>
  <c r="C8" i="23"/>
  <c r="B8" i="23"/>
  <c r="D7" i="23"/>
  <c r="C7" i="23"/>
  <c r="B7" i="23"/>
  <c r="D6" i="23"/>
  <c r="C6" i="23"/>
  <c r="B6" i="23"/>
  <c r="D5" i="23"/>
  <c r="C5" i="23"/>
  <c r="C106" i="23" s="1"/>
  <c r="B5" i="23"/>
  <c r="B109" i="23" l="1"/>
  <c r="D109" i="23"/>
  <c r="C110" i="23"/>
  <c r="C111" i="23"/>
  <c r="B106" i="23"/>
  <c r="D106" i="23"/>
  <c r="C109" i="23"/>
  <c r="AH111" i="22" l="1"/>
  <c r="AG111" i="22"/>
  <c r="AF111" i="22"/>
  <c r="AE111" i="22"/>
  <c r="AD111" i="22"/>
  <c r="AC111" i="22"/>
  <c r="AB111" i="22"/>
  <c r="AA111" i="22"/>
  <c r="Z111" i="22"/>
  <c r="Y111" i="22"/>
  <c r="X111" i="22"/>
  <c r="W111" i="22"/>
  <c r="V111" i="22"/>
  <c r="U111" i="22"/>
  <c r="T111" i="22"/>
  <c r="S111" i="22"/>
  <c r="R111" i="22"/>
  <c r="Q111" i="22"/>
  <c r="P111" i="22"/>
  <c r="O111" i="22"/>
  <c r="N111" i="22"/>
  <c r="M111" i="22"/>
  <c r="L111" i="22"/>
  <c r="K111" i="22"/>
  <c r="J111" i="22"/>
  <c r="I111" i="22"/>
  <c r="H111" i="22"/>
  <c r="G111" i="22"/>
  <c r="F111" i="22"/>
  <c r="E111" i="22"/>
  <c r="AH110" i="22"/>
  <c r="AG110" i="22"/>
  <c r="AF110" i="22"/>
  <c r="AE110" i="22"/>
  <c r="AD110" i="22"/>
  <c r="AC110" i="22"/>
  <c r="AB110" i="22"/>
  <c r="AA110" i="22"/>
  <c r="Z110" i="22"/>
  <c r="Y110" i="22"/>
  <c r="X110" i="22"/>
  <c r="W110" i="22"/>
  <c r="V110" i="22"/>
  <c r="U110" i="22"/>
  <c r="T110" i="22"/>
  <c r="S110" i="22"/>
  <c r="R110" i="22"/>
  <c r="Q110" i="22"/>
  <c r="P110" i="22"/>
  <c r="O110" i="22"/>
  <c r="N110" i="22"/>
  <c r="M110" i="22"/>
  <c r="L110" i="22"/>
  <c r="K110" i="22"/>
  <c r="J110" i="22"/>
  <c r="I110" i="22"/>
  <c r="H110" i="22"/>
  <c r="G110" i="22"/>
  <c r="F110" i="22"/>
  <c r="E110" i="22"/>
  <c r="AH109" i="22"/>
  <c r="AG109" i="22"/>
  <c r="AF109" i="22"/>
  <c r="AE109" i="22"/>
  <c r="AD109" i="22"/>
  <c r="AC109" i="22"/>
  <c r="AB109" i="22"/>
  <c r="AA109" i="22"/>
  <c r="Z109" i="22"/>
  <c r="Y109" i="22"/>
  <c r="X109" i="22"/>
  <c r="W109" i="22"/>
  <c r="V109" i="22"/>
  <c r="U109" i="22"/>
  <c r="T109" i="22"/>
  <c r="S109" i="22"/>
  <c r="R109" i="22"/>
  <c r="Q109" i="22"/>
  <c r="P109" i="22"/>
  <c r="O109" i="22"/>
  <c r="N109" i="22"/>
  <c r="M109" i="22"/>
  <c r="L109" i="22"/>
  <c r="K109" i="22"/>
  <c r="J109" i="22"/>
  <c r="I109" i="22"/>
  <c r="H109" i="22"/>
  <c r="G109" i="22"/>
  <c r="F109" i="22"/>
  <c r="E109" i="22"/>
  <c r="AH106" i="22"/>
  <c r="AG106" i="22"/>
  <c r="AF106" i="22"/>
  <c r="AE106" i="22"/>
  <c r="AD106" i="22"/>
  <c r="AC106" i="22"/>
  <c r="AB106" i="22"/>
  <c r="AA106" i="22"/>
  <c r="Z106" i="22"/>
  <c r="Y106" i="22"/>
  <c r="X106" i="22"/>
  <c r="W106" i="22"/>
  <c r="V106" i="22"/>
  <c r="U106" i="22"/>
  <c r="T106" i="22"/>
  <c r="S106" i="22"/>
  <c r="R106" i="22"/>
  <c r="Q106" i="22"/>
  <c r="P106" i="22"/>
  <c r="O106" i="22"/>
  <c r="N106" i="22"/>
  <c r="M106" i="22"/>
  <c r="L106" i="22"/>
  <c r="K106" i="22"/>
  <c r="J106" i="22"/>
  <c r="I106" i="22"/>
  <c r="H106" i="22"/>
  <c r="G106" i="22"/>
  <c r="F106" i="22"/>
  <c r="E106" i="22"/>
  <c r="D105" i="22"/>
  <c r="C105" i="22"/>
  <c r="B105" i="22"/>
  <c r="D104" i="22"/>
  <c r="C104" i="22"/>
  <c r="B104" i="22"/>
  <c r="D103" i="22"/>
  <c r="C103" i="22"/>
  <c r="B103" i="22"/>
  <c r="D102" i="22"/>
  <c r="C102" i="22"/>
  <c r="B102" i="22"/>
  <c r="D101" i="22"/>
  <c r="C101" i="22"/>
  <c r="B101" i="22"/>
  <c r="D100" i="22"/>
  <c r="C100" i="22"/>
  <c r="B100" i="22"/>
  <c r="D99" i="22"/>
  <c r="C99" i="22"/>
  <c r="B99" i="22"/>
  <c r="D98" i="22"/>
  <c r="C98" i="22"/>
  <c r="B98" i="22"/>
  <c r="D97" i="22"/>
  <c r="C97" i="22"/>
  <c r="B97" i="22"/>
  <c r="D96" i="22"/>
  <c r="C96" i="22"/>
  <c r="B96" i="22"/>
  <c r="D95" i="22"/>
  <c r="C95" i="22"/>
  <c r="B95" i="22"/>
  <c r="D94" i="22"/>
  <c r="C94" i="22"/>
  <c r="B94" i="22"/>
  <c r="D93" i="22"/>
  <c r="C93" i="22"/>
  <c r="B93" i="22"/>
  <c r="D92" i="22"/>
  <c r="C92" i="22"/>
  <c r="B92" i="22"/>
  <c r="D91" i="22"/>
  <c r="C91" i="22"/>
  <c r="B91" i="22"/>
  <c r="D90" i="22"/>
  <c r="C90" i="22"/>
  <c r="B90" i="22"/>
  <c r="D89" i="22"/>
  <c r="C89" i="22"/>
  <c r="B89" i="22"/>
  <c r="D88" i="22"/>
  <c r="C88" i="22"/>
  <c r="B88" i="22"/>
  <c r="D87" i="22"/>
  <c r="C87" i="22"/>
  <c r="B87" i="22"/>
  <c r="D86" i="22"/>
  <c r="C86" i="22"/>
  <c r="B86" i="22"/>
  <c r="D85" i="22"/>
  <c r="C85" i="22"/>
  <c r="B85" i="22"/>
  <c r="D84" i="22"/>
  <c r="C84" i="22"/>
  <c r="B84" i="22"/>
  <c r="D83" i="22"/>
  <c r="C83" i="22"/>
  <c r="B83" i="22"/>
  <c r="D82" i="22"/>
  <c r="C82" i="22"/>
  <c r="B82" i="22"/>
  <c r="D81" i="22"/>
  <c r="C81" i="22"/>
  <c r="B81" i="22"/>
  <c r="D80" i="22"/>
  <c r="C80" i="22"/>
  <c r="B80" i="22"/>
  <c r="D79" i="22"/>
  <c r="C79" i="22"/>
  <c r="B79" i="22"/>
  <c r="D78" i="22"/>
  <c r="C78" i="22"/>
  <c r="B78" i="22"/>
  <c r="D77" i="22"/>
  <c r="C77" i="22"/>
  <c r="B77" i="22"/>
  <c r="D76" i="22"/>
  <c r="C76" i="22"/>
  <c r="B76" i="22"/>
  <c r="D75" i="22"/>
  <c r="C75" i="22"/>
  <c r="B75" i="22"/>
  <c r="D74" i="22"/>
  <c r="C74" i="22"/>
  <c r="B74" i="22"/>
  <c r="D73" i="22"/>
  <c r="C73" i="22"/>
  <c r="B73" i="22"/>
  <c r="D72" i="22"/>
  <c r="C72" i="22"/>
  <c r="B72" i="22"/>
  <c r="D71" i="22"/>
  <c r="C71" i="22"/>
  <c r="C111" i="22" s="1"/>
  <c r="B71" i="22"/>
  <c r="D70" i="22"/>
  <c r="D111" i="22" s="1"/>
  <c r="C70" i="22"/>
  <c r="B70" i="22"/>
  <c r="B111" i="22" s="1"/>
  <c r="D69" i="22"/>
  <c r="C69" i="22"/>
  <c r="B69" i="22"/>
  <c r="D68" i="22"/>
  <c r="C68" i="22"/>
  <c r="B68" i="22"/>
  <c r="D67" i="22"/>
  <c r="C67" i="22"/>
  <c r="B67" i="22"/>
  <c r="D66" i="22"/>
  <c r="C66" i="22"/>
  <c r="B66" i="22"/>
  <c r="D65" i="22"/>
  <c r="C65" i="22"/>
  <c r="B65" i="22"/>
  <c r="D64" i="22"/>
  <c r="C64" i="22"/>
  <c r="B64" i="22"/>
  <c r="D63" i="22"/>
  <c r="C63" i="22"/>
  <c r="B63" i="22"/>
  <c r="D62" i="22"/>
  <c r="C62" i="22"/>
  <c r="B62" i="22"/>
  <c r="D61" i="22"/>
  <c r="C61" i="22"/>
  <c r="B61" i="22"/>
  <c r="D60" i="22"/>
  <c r="C60" i="22"/>
  <c r="B60" i="22"/>
  <c r="D59" i="22"/>
  <c r="C59" i="22"/>
  <c r="B59" i="22"/>
  <c r="D58" i="22"/>
  <c r="C58" i="22"/>
  <c r="B58" i="22"/>
  <c r="D57" i="22"/>
  <c r="C57" i="22"/>
  <c r="B57" i="22"/>
  <c r="D56" i="22"/>
  <c r="C56" i="22"/>
  <c r="B56" i="22"/>
  <c r="D55" i="22"/>
  <c r="C55" i="22"/>
  <c r="B55" i="22"/>
  <c r="D54" i="22"/>
  <c r="C54" i="22"/>
  <c r="B54" i="22"/>
  <c r="D53" i="22"/>
  <c r="C53" i="22"/>
  <c r="B53" i="22"/>
  <c r="D52" i="22"/>
  <c r="C52" i="22"/>
  <c r="B52" i="22"/>
  <c r="D51" i="22"/>
  <c r="C51" i="22"/>
  <c r="B51" i="22"/>
  <c r="D50" i="22"/>
  <c r="C50" i="22"/>
  <c r="B50" i="22"/>
  <c r="D49" i="22"/>
  <c r="C49" i="22"/>
  <c r="B49" i="22"/>
  <c r="D48" i="22"/>
  <c r="C48" i="22"/>
  <c r="B48" i="22"/>
  <c r="D47" i="22"/>
  <c r="C47" i="22"/>
  <c r="B47" i="22"/>
  <c r="D46" i="22"/>
  <c r="C46" i="22"/>
  <c r="B46" i="22"/>
  <c r="D45" i="22"/>
  <c r="C45" i="22"/>
  <c r="B45" i="22"/>
  <c r="D44" i="22"/>
  <c r="C44" i="22"/>
  <c r="B44" i="22"/>
  <c r="D43" i="22"/>
  <c r="C43" i="22"/>
  <c r="B43" i="22"/>
  <c r="D42" i="22"/>
  <c r="C42" i="22"/>
  <c r="B42" i="22"/>
  <c r="D41" i="22"/>
  <c r="C41" i="22"/>
  <c r="B41" i="22"/>
  <c r="D40" i="22"/>
  <c r="C40" i="22"/>
  <c r="B40" i="22"/>
  <c r="D39" i="22"/>
  <c r="C39" i="22"/>
  <c r="B39" i="22"/>
  <c r="D38" i="22"/>
  <c r="C38" i="22"/>
  <c r="B38" i="22"/>
  <c r="D37" i="22"/>
  <c r="C37" i="22"/>
  <c r="B37" i="22"/>
  <c r="D36" i="22"/>
  <c r="C36" i="22"/>
  <c r="B36" i="22"/>
  <c r="D35" i="22"/>
  <c r="C35" i="22"/>
  <c r="B35" i="22"/>
  <c r="D34" i="22"/>
  <c r="C34" i="22"/>
  <c r="B34" i="22"/>
  <c r="D33" i="22"/>
  <c r="C33" i="22"/>
  <c r="B33" i="22"/>
  <c r="D32" i="22"/>
  <c r="C32" i="22"/>
  <c r="B32" i="22"/>
  <c r="D31" i="22"/>
  <c r="C31" i="22"/>
  <c r="B31" i="22"/>
  <c r="D30" i="22"/>
  <c r="C30" i="22"/>
  <c r="B30" i="22"/>
  <c r="D29" i="22"/>
  <c r="C29" i="22"/>
  <c r="B29" i="22"/>
  <c r="D28" i="22"/>
  <c r="C28" i="22"/>
  <c r="B28" i="22"/>
  <c r="D27" i="22"/>
  <c r="C27" i="22"/>
  <c r="B27" i="22"/>
  <c r="D26" i="22"/>
  <c r="C26" i="22"/>
  <c r="B26" i="22"/>
  <c r="D25" i="22"/>
  <c r="C25" i="22"/>
  <c r="B25" i="22"/>
  <c r="D24" i="22"/>
  <c r="C24" i="22"/>
  <c r="B24" i="22"/>
  <c r="D23" i="22"/>
  <c r="C23" i="22"/>
  <c r="B23" i="22"/>
  <c r="D22" i="22"/>
  <c r="C22" i="22"/>
  <c r="B22" i="22"/>
  <c r="D21" i="22"/>
  <c r="C21" i="22"/>
  <c r="B21" i="22"/>
  <c r="D20" i="22"/>
  <c r="D110" i="22" s="1"/>
  <c r="C20" i="22"/>
  <c r="B20" i="22"/>
  <c r="B110" i="22" s="1"/>
  <c r="D19" i="22"/>
  <c r="C19" i="22"/>
  <c r="B19" i="22"/>
  <c r="D18" i="22"/>
  <c r="C18" i="22"/>
  <c r="B18" i="22"/>
  <c r="D17" i="22"/>
  <c r="C17" i="22"/>
  <c r="B17" i="22"/>
  <c r="D16" i="22"/>
  <c r="C16" i="22"/>
  <c r="B16" i="22"/>
  <c r="D15" i="22"/>
  <c r="C15" i="22"/>
  <c r="B15" i="22"/>
  <c r="D14" i="22"/>
  <c r="C14" i="22"/>
  <c r="B14" i="22"/>
  <c r="D13" i="22"/>
  <c r="C13" i="22"/>
  <c r="B13" i="22"/>
  <c r="D12" i="22"/>
  <c r="C12" i="22"/>
  <c r="B12" i="22"/>
  <c r="D11" i="22"/>
  <c r="C11" i="22"/>
  <c r="B11" i="22"/>
  <c r="D10" i="22"/>
  <c r="C10" i="22"/>
  <c r="B10" i="22"/>
  <c r="D9" i="22"/>
  <c r="C9" i="22"/>
  <c r="B9" i="22"/>
  <c r="D8" i="22"/>
  <c r="C8" i="22"/>
  <c r="B8" i="22"/>
  <c r="D7" i="22"/>
  <c r="C7" i="22"/>
  <c r="B7" i="22"/>
  <c r="D6" i="22"/>
  <c r="D106" i="22" s="1"/>
  <c r="C6" i="22"/>
  <c r="B6" i="22"/>
  <c r="B106" i="22" s="1"/>
  <c r="D5" i="22"/>
  <c r="C5" i="22"/>
  <c r="C106" i="22" s="1"/>
  <c r="B5" i="22"/>
  <c r="B109" i="22" l="1"/>
  <c r="D109" i="22"/>
  <c r="C110" i="22"/>
  <c r="C109" i="22"/>
  <c r="AH111" i="21" l="1"/>
  <c r="AG111" i="21"/>
  <c r="AF111" i="21"/>
  <c r="AE111" i="21"/>
  <c r="AD111" i="21"/>
  <c r="AC111" i="21"/>
  <c r="AB111" i="21"/>
  <c r="AA111" i="21"/>
  <c r="Z111" i="21"/>
  <c r="Y111" i="21"/>
  <c r="X111" i="21"/>
  <c r="W111" i="21"/>
  <c r="V111" i="21"/>
  <c r="U111" i="21"/>
  <c r="T111" i="21"/>
  <c r="S111" i="21"/>
  <c r="R111" i="21"/>
  <c r="Q111" i="21"/>
  <c r="P111" i="21"/>
  <c r="O111" i="21"/>
  <c r="N111" i="21"/>
  <c r="M111" i="21"/>
  <c r="L111" i="21"/>
  <c r="K111" i="21"/>
  <c r="J111" i="21"/>
  <c r="I111" i="21"/>
  <c r="H111" i="21"/>
  <c r="G111" i="21"/>
  <c r="F111" i="21"/>
  <c r="E111" i="21"/>
  <c r="AH110" i="21"/>
  <c r="AG110" i="21"/>
  <c r="AF110" i="21"/>
  <c r="AE110" i="21"/>
  <c r="AD110" i="21"/>
  <c r="AC110" i="21"/>
  <c r="AB110" i="21"/>
  <c r="AA110" i="21"/>
  <c r="Z110" i="21"/>
  <c r="Y110" i="21"/>
  <c r="X110" i="21"/>
  <c r="W110" i="21"/>
  <c r="V110" i="21"/>
  <c r="U110" i="21"/>
  <c r="T110" i="21"/>
  <c r="S110" i="21"/>
  <c r="R110" i="21"/>
  <c r="Q110" i="21"/>
  <c r="P110" i="21"/>
  <c r="O110" i="21"/>
  <c r="N110" i="21"/>
  <c r="M110" i="21"/>
  <c r="L110" i="21"/>
  <c r="K110" i="21"/>
  <c r="J110" i="21"/>
  <c r="I110" i="21"/>
  <c r="H110" i="21"/>
  <c r="G110" i="21"/>
  <c r="F110" i="21"/>
  <c r="E110" i="21"/>
  <c r="AH109" i="21"/>
  <c r="AG109" i="21"/>
  <c r="AF109" i="21"/>
  <c r="AE109" i="21"/>
  <c r="AD109" i="21"/>
  <c r="AC109" i="21"/>
  <c r="AB109" i="21"/>
  <c r="AA109" i="21"/>
  <c r="Z109" i="21"/>
  <c r="Y109" i="21"/>
  <c r="X109" i="21"/>
  <c r="W109" i="21"/>
  <c r="V109" i="21"/>
  <c r="U109" i="21"/>
  <c r="T109" i="21"/>
  <c r="S109" i="21"/>
  <c r="R109" i="21"/>
  <c r="Q109" i="21"/>
  <c r="P109" i="21"/>
  <c r="O109" i="21"/>
  <c r="N109" i="21"/>
  <c r="M109" i="21"/>
  <c r="L109" i="21"/>
  <c r="K109" i="21"/>
  <c r="J109" i="21"/>
  <c r="I109" i="21"/>
  <c r="H109" i="21"/>
  <c r="G109" i="21"/>
  <c r="F109" i="21"/>
  <c r="E109" i="21"/>
  <c r="AH106" i="21"/>
  <c r="AG106" i="21"/>
  <c r="AF106" i="21"/>
  <c r="AE106" i="21"/>
  <c r="AD106" i="21"/>
  <c r="AC106" i="21"/>
  <c r="AB106" i="21"/>
  <c r="AA106" i="21"/>
  <c r="Z106" i="21"/>
  <c r="Y106" i="21"/>
  <c r="X106" i="21"/>
  <c r="W106" i="21"/>
  <c r="V106" i="21"/>
  <c r="U106" i="21"/>
  <c r="T106" i="21"/>
  <c r="S106" i="21"/>
  <c r="R106" i="21"/>
  <c r="Q106" i="21"/>
  <c r="P106" i="21"/>
  <c r="O106" i="21"/>
  <c r="N106" i="21"/>
  <c r="M106" i="21"/>
  <c r="L106" i="21"/>
  <c r="K106" i="21"/>
  <c r="J106" i="21"/>
  <c r="I106" i="21"/>
  <c r="H106" i="21"/>
  <c r="G106" i="21"/>
  <c r="F106" i="21"/>
  <c r="E106" i="21"/>
  <c r="D105" i="21"/>
  <c r="C105" i="21"/>
  <c r="B105" i="21"/>
  <c r="D104" i="21"/>
  <c r="C104" i="21"/>
  <c r="B104" i="21"/>
  <c r="D103" i="21"/>
  <c r="C103" i="21"/>
  <c r="B103" i="21"/>
  <c r="D102" i="21"/>
  <c r="C102" i="21"/>
  <c r="B102" i="21"/>
  <c r="D101" i="21"/>
  <c r="C101" i="21"/>
  <c r="B101" i="21"/>
  <c r="D100" i="21"/>
  <c r="C100" i="21"/>
  <c r="B100" i="21"/>
  <c r="D99" i="21"/>
  <c r="C99" i="21"/>
  <c r="B99" i="21"/>
  <c r="D98" i="21"/>
  <c r="C98" i="21"/>
  <c r="B98" i="21"/>
  <c r="D97" i="21"/>
  <c r="C97" i="21"/>
  <c r="B97" i="21"/>
  <c r="D96" i="21"/>
  <c r="C96" i="21"/>
  <c r="B96" i="21"/>
  <c r="D95" i="21"/>
  <c r="C95" i="21"/>
  <c r="B95" i="21"/>
  <c r="D94" i="21"/>
  <c r="C94" i="21"/>
  <c r="B94" i="21"/>
  <c r="D93" i="21"/>
  <c r="C93" i="21"/>
  <c r="B93" i="21"/>
  <c r="D92" i="21"/>
  <c r="C92" i="21"/>
  <c r="B92" i="21"/>
  <c r="D91" i="21"/>
  <c r="C91" i="21"/>
  <c r="B91" i="21"/>
  <c r="D90" i="21"/>
  <c r="C90" i="21"/>
  <c r="B90" i="21"/>
  <c r="D89" i="21"/>
  <c r="C89" i="21"/>
  <c r="B89" i="21"/>
  <c r="D88" i="21"/>
  <c r="C88" i="21"/>
  <c r="B88" i="21"/>
  <c r="D87" i="21"/>
  <c r="C87" i="21"/>
  <c r="B87" i="21"/>
  <c r="D86" i="21"/>
  <c r="C86" i="21"/>
  <c r="B86" i="21"/>
  <c r="D85" i="21"/>
  <c r="C85" i="21"/>
  <c r="B85" i="21"/>
  <c r="D84" i="21"/>
  <c r="C84" i="21"/>
  <c r="B84" i="21"/>
  <c r="D83" i="21"/>
  <c r="C83" i="21"/>
  <c r="B83" i="21"/>
  <c r="D82" i="21"/>
  <c r="C82" i="21"/>
  <c r="B82" i="21"/>
  <c r="D81" i="21"/>
  <c r="C81" i="21"/>
  <c r="B81" i="21"/>
  <c r="D80" i="21"/>
  <c r="C80" i="21"/>
  <c r="B80" i="21"/>
  <c r="D79" i="21"/>
  <c r="C79" i="21"/>
  <c r="B79" i="21"/>
  <c r="D78" i="21"/>
  <c r="C78" i="21"/>
  <c r="B78" i="21"/>
  <c r="D77" i="21"/>
  <c r="C77" i="21"/>
  <c r="B77" i="21"/>
  <c r="D76" i="21"/>
  <c r="C76" i="21"/>
  <c r="B76" i="21"/>
  <c r="D75" i="21"/>
  <c r="C75" i="21"/>
  <c r="B75" i="21"/>
  <c r="D74" i="21"/>
  <c r="C74" i="21"/>
  <c r="B74" i="21"/>
  <c r="D73" i="21"/>
  <c r="C73" i="21"/>
  <c r="B73" i="21"/>
  <c r="D72" i="21"/>
  <c r="C72" i="21"/>
  <c r="B72" i="21"/>
  <c r="D71" i="21"/>
  <c r="C71" i="21"/>
  <c r="B71" i="21"/>
  <c r="B111" i="21" s="1"/>
  <c r="D70" i="21"/>
  <c r="C70" i="21"/>
  <c r="C111" i="21" s="1"/>
  <c r="B70" i="21"/>
  <c r="D69" i="21"/>
  <c r="C69" i="21"/>
  <c r="B69" i="21"/>
  <c r="D68" i="21"/>
  <c r="C68" i="21"/>
  <c r="B68" i="21"/>
  <c r="D67" i="21"/>
  <c r="C67" i="21"/>
  <c r="B67" i="21"/>
  <c r="D66" i="21"/>
  <c r="C66" i="21"/>
  <c r="B66" i="21"/>
  <c r="D65" i="21"/>
  <c r="C65" i="21"/>
  <c r="B65" i="21"/>
  <c r="D64" i="21"/>
  <c r="C64" i="21"/>
  <c r="B64" i="21"/>
  <c r="D63" i="21"/>
  <c r="C63" i="21"/>
  <c r="B63" i="21"/>
  <c r="D62" i="21"/>
  <c r="C62" i="21"/>
  <c r="B62" i="21"/>
  <c r="D61" i="21"/>
  <c r="C61" i="21"/>
  <c r="B61" i="21"/>
  <c r="D60" i="21"/>
  <c r="C60" i="21"/>
  <c r="B60" i="21"/>
  <c r="D59" i="21"/>
  <c r="C59" i="21"/>
  <c r="B59" i="21"/>
  <c r="D58" i="21"/>
  <c r="C58" i="21"/>
  <c r="B58" i="21"/>
  <c r="D57" i="21"/>
  <c r="C57" i="21"/>
  <c r="B57" i="21"/>
  <c r="D56" i="21"/>
  <c r="C56" i="21"/>
  <c r="B56" i="21"/>
  <c r="D55" i="21"/>
  <c r="C55" i="21"/>
  <c r="B55" i="21"/>
  <c r="D54" i="21"/>
  <c r="C54" i="21"/>
  <c r="B54" i="21"/>
  <c r="D53" i="21"/>
  <c r="C53" i="21"/>
  <c r="B53" i="21"/>
  <c r="D52" i="21"/>
  <c r="C52" i="21"/>
  <c r="B52" i="21"/>
  <c r="D51" i="21"/>
  <c r="C51" i="21"/>
  <c r="B51" i="21"/>
  <c r="D50" i="21"/>
  <c r="C50" i="21"/>
  <c r="B50" i="21"/>
  <c r="D49" i="21"/>
  <c r="C49" i="21"/>
  <c r="B49" i="21"/>
  <c r="D48" i="21"/>
  <c r="C48" i="21"/>
  <c r="B48" i="21"/>
  <c r="D47" i="21"/>
  <c r="C47" i="21"/>
  <c r="B47" i="21"/>
  <c r="D46" i="21"/>
  <c r="C46" i="21"/>
  <c r="B46" i="21"/>
  <c r="D45" i="21"/>
  <c r="C45" i="21"/>
  <c r="B45" i="21"/>
  <c r="D44" i="21"/>
  <c r="C44" i="21"/>
  <c r="B44" i="21"/>
  <c r="D43" i="21"/>
  <c r="C43" i="21"/>
  <c r="B43" i="21"/>
  <c r="D42" i="21"/>
  <c r="C42" i="21"/>
  <c r="B42" i="21"/>
  <c r="D41" i="21"/>
  <c r="C41" i="21"/>
  <c r="B41" i="21"/>
  <c r="D40" i="21"/>
  <c r="C40" i="21"/>
  <c r="B40" i="21"/>
  <c r="D39" i="21"/>
  <c r="C39" i="21"/>
  <c r="B39" i="21"/>
  <c r="D38" i="21"/>
  <c r="C38" i="21"/>
  <c r="B38" i="21"/>
  <c r="D37" i="21"/>
  <c r="C37" i="21"/>
  <c r="B37" i="21"/>
  <c r="D36" i="21"/>
  <c r="C36" i="21"/>
  <c r="B36" i="21"/>
  <c r="D35" i="21"/>
  <c r="C35" i="21"/>
  <c r="B35" i="21"/>
  <c r="D34" i="21"/>
  <c r="C34" i="21"/>
  <c r="B34" i="21"/>
  <c r="D33" i="21"/>
  <c r="C33" i="21"/>
  <c r="B33" i="21"/>
  <c r="D32" i="21"/>
  <c r="C32" i="21"/>
  <c r="B32" i="21"/>
  <c r="D31" i="21"/>
  <c r="C31" i="21"/>
  <c r="B31" i="21"/>
  <c r="D30" i="21"/>
  <c r="C30" i="21"/>
  <c r="B30" i="21"/>
  <c r="D29" i="21"/>
  <c r="C29" i="21"/>
  <c r="B29" i="21"/>
  <c r="D28" i="21"/>
  <c r="C28" i="21"/>
  <c r="B28" i="21"/>
  <c r="D27" i="21"/>
  <c r="C27" i="21"/>
  <c r="B27" i="21"/>
  <c r="D26" i="21"/>
  <c r="C26" i="21"/>
  <c r="B26" i="21"/>
  <c r="D25" i="21"/>
  <c r="C25" i="21"/>
  <c r="B25" i="21"/>
  <c r="D24" i="21"/>
  <c r="C24" i="21"/>
  <c r="B24" i="21"/>
  <c r="D23" i="21"/>
  <c r="C23" i="21"/>
  <c r="B23" i="21"/>
  <c r="D22" i="21"/>
  <c r="C22" i="21"/>
  <c r="B22" i="21"/>
  <c r="D21" i="21"/>
  <c r="C21" i="21"/>
  <c r="B21" i="21"/>
  <c r="D20" i="21"/>
  <c r="C20" i="21"/>
  <c r="C110" i="21" s="1"/>
  <c r="B20" i="21"/>
  <c r="D19" i="21"/>
  <c r="C19" i="21"/>
  <c r="B19" i="21"/>
  <c r="D18" i="21"/>
  <c r="C18" i="21"/>
  <c r="B18" i="21"/>
  <c r="D17" i="21"/>
  <c r="C17" i="21"/>
  <c r="B17" i="21"/>
  <c r="D16" i="21"/>
  <c r="C16" i="21"/>
  <c r="B16" i="21"/>
  <c r="D15" i="21"/>
  <c r="C15" i="21"/>
  <c r="B15" i="21"/>
  <c r="D14" i="21"/>
  <c r="C14" i="21"/>
  <c r="B14" i="21"/>
  <c r="D13" i="21"/>
  <c r="C13" i="21"/>
  <c r="B13" i="21"/>
  <c r="D12" i="21"/>
  <c r="C12" i="21"/>
  <c r="B12" i="21"/>
  <c r="D11" i="21"/>
  <c r="C11" i="21"/>
  <c r="B11" i="21"/>
  <c r="D10" i="21"/>
  <c r="C10" i="21"/>
  <c r="B10" i="21"/>
  <c r="D9" i="21"/>
  <c r="C9" i="21"/>
  <c r="B9" i="21"/>
  <c r="D8" i="21"/>
  <c r="C8" i="21"/>
  <c r="B8" i="21"/>
  <c r="D7" i="21"/>
  <c r="C7" i="21"/>
  <c r="B7" i="21"/>
  <c r="D6" i="21"/>
  <c r="C6" i="21"/>
  <c r="C106" i="21" s="1"/>
  <c r="B6" i="21"/>
  <c r="D5" i="21"/>
  <c r="D106" i="21" s="1"/>
  <c r="C5" i="21"/>
  <c r="B5" i="21"/>
  <c r="B106" i="21" s="1"/>
  <c r="D111" i="21" l="1"/>
  <c r="C109" i="21"/>
  <c r="B110" i="21"/>
  <c r="D110" i="21"/>
  <c r="B109" i="21"/>
  <c r="D109" i="21"/>
  <c r="AH111" i="20" l="1"/>
  <c r="AG111" i="20"/>
  <c r="AF111" i="20"/>
  <c r="AE111" i="20"/>
  <c r="AD111" i="20"/>
  <c r="AC111" i="20"/>
  <c r="AB111" i="20"/>
  <c r="AA111" i="20"/>
  <c r="Z111" i="20"/>
  <c r="Y111" i="20"/>
  <c r="X111" i="20"/>
  <c r="W111" i="20"/>
  <c r="V111" i="20"/>
  <c r="U111" i="20"/>
  <c r="T111" i="20"/>
  <c r="S111" i="20"/>
  <c r="R111" i="20"/>
  <c r="Q111" i="20"/>
  <c r="P111" i="20"/>
  <c r="O111" i="20"/>
  <c r="N111" i="20"/>
  <c r="M111" i="20"/>
  <c r="L111" i="20"/>
  <c r="K111" i="20"/>
  <c r="J111" i="20"/>
  <c r="I111" i="20"/>
  <c r="H111" i="20"/>
  <c r="G111" i="20"/>
  <c r="F111" i="20"/>
  <c r="E111" i="20"/>
  <c r="AH110" i="20"/>
  <c r="AG110" i="20"/>
  <c r="AF110" i="20"/>
  <c r="AE110" i="20"/>
  <c r="AD110" i="20"/>
  <c r="AC110" i="20"/>
  <c r="AB110" i="20"/>
  <c r="AA110" i="20"/>
  <c r="Z110" i="20"/>
  <c r="Y110" i="20"/>
  <c r="X110" i="20"/>
  <c r="W110" i="20"/>
  <c r="V110" i="20"/>
  <c r="U110" i="20"/>
  <c r="T110" i="20"/>
  <c r="S110" i="20"/>
  <c r="R110" i="20"/>
  <c r="Q110" i="20"/>
  <c r="P110" i="20"/>
  <c r="O110" i="20"/>
  <c r="N110" i="20"/>
  <c r="M110" i="20"/>
  <c r="L110" i="20"/>
  <c r="K110" i="20"/>
  <c r="J110" i="20"/>
  <c r="I110" i="20"/>
  <c r="H110" i="20"/>
  <c r="G110" i="20"/>
  <c r="F110" i="20"/>
  <c r="E110" i="20"/>
  <c r="AH109" i="20"/>
  <c r="AG109" i="20"/>
  <c r="AF109" i="20"/>
  <c r="AE109" i="20"/>
  <c r="AD109" i="20"/>
  <c r="AC109" i="20"/>
  <c r="AB109" i="20"/>
  <c r="AA109" i="20"/>
  <c r="Z109" i="20"/>
  <c r="Y109" i="20"/>
  <c r="X109" i="20"/>
  <c r="W109" i="20"/>
  <c r="V109" i="20"/>
  <c r="U109" i="20"/>
  <c r="T109" i="20"/>
  <c r="S109" i="20"/>
  <c r="R109" i="20"/>
  <c r="Q109" i="20"/>
  <c r="P109" i="20"/>
  <c r="O109" i="20"/>
  <c r="N109" i="20"/>
  <c r="M109" i="20"/>
  <c r="L109" i="20"/>
  <c r="K109" i="20"/>
  <c r="J109" i="20"/>
  <c r="I109" i="20"/>
  <c r="H109" i="20"/>
  <c r="G109" i="20"/>
  <c r="F109" i="20"/>
  <c r="E109" i="20"/>
  <c r="AH106" i="20"/>
  <c r="AG106" i="20"/>
  <c r="AF106" i="20"/>
  <c r="AE106" i="20"/>
  <c r="AD106" i="20"/>
  <c r="AC106" i="20"/>
  <c r="AB106" i="20"/>
  <c r="AA106" i="20"/>
  <c r="Z106" i="20"/>
  <c r="Y106" i="20"/>
  <c r="X106" i="20"/>
  <c r="W106" i="20"/>
  <c r="V106" i="20"/>
  <c r="U106" i="20"/>
  <c r="T106" i="20"/>
  <c r="S106" i="20"/>
  <c r="R106" i="20"/>
  <c r="Q106" i="20"/>
  <c r="P106" i="20"/>
  <c r="O106" i="20"/>
  <c r="N106" i="20"/>
  <c r="M106" i="20"/>
  <c r="L106" i="20"/>
  <c r="K106" i="20"/>
  <c r="J106" i="20"/>
  <c r="I106" i="20"/>
  <c r="H106" i="20"/>
  <c r="G106" i="20"/>
  <c r="F106" i="20"/>
  <c r="E106" i="20"/>
  <c r="D105" i="20"/>
  <c r="C105" i="20"/>
  <c r="B105" i="20"/>
  <c r="D104" i="20"/>
  <c r="C104" i="20"/>
  <c r="B104" i="20"/>
  <c r="D103" i="20"/>
  <c r="C103" i="20"/>
  <c r="B103" i="20"/>
  <c r="D102" i="20"/>
  <c r="C102" i="20"/>
  <c r="B102" i="20"/>
  <c r="D101" i="20"/>
  <c r="C101" i="20"/>
  <c r="B101" i="20"/>
  <c r="D100" i="20"/>
  <c r="C100" i="20"/>
  <c r="B100" i="20"/>
  <c r="D99" i="20"/>
  <c r="C99" i="20"/>
  <c r="B99" i="20"/>
  <c r="D98" i="20"/>
  <c r="C98" i="20"/>
  <c r="B98" i="20"/>
  <c r="D97" i="20"/>
  <c r="C97" i="20"/>
  <c r="B97" i="20"/>
  <c r="D96" i="20"/>
  <c r="C96" i="20"/>
  <c r="B96" i="20"/>
  <c r="D95" i="20"/>
  <c r="C95" i="20"/>
  <c r="B95" i="20"/>
  <c r="D94" i="20"/>
  <c r="C94" i="20"/>
  <c r="B94" i="20"/>
  <c r="D93" i="20"/>
  <c r="C93" i="20"/>
  <c r="B93" i="20"/>
  <c r="D92" i="20"/>
  <c r="C92" i="20"/>
  <c r="B92" i="20"/>
  <c r="D91" i="20"/>
  <c r="C91" i="20"/>
  <c r="B91" i="20"/>
  <c r="D90" i="20"/>
  <c r="C90" i="20"/>
  <c r="B90" i="20"/>
  <c r="D89" i="20"/>
  <c r="C89" i="20"/>
  <c r="B89" i="20"/>
  <c r="D88" i="20"/>
  <c r="C88" i="20"/>
  <c r="B88" i="20"/>
  <c r="D87" i="20"/>
  <c r="C87" i="20"/>
  <c r="B87" i="20"/>
  <c r="D86" i="20"/>
  <c r="C86" i="20"/>
  <c r="B86" i="20"/>
  <c r="D85" i="20"/>
  <c r="C85" i="20"/>
  <c r="B85" i="20"/>
  <c r="D84" i="20"/>
  <c r="C84" i="20"/>
  <c r="B84" i="20"/>
  <c r="D83" i="20"/>
  <c r="C83" i="20"/>
  <c r="B83" i="20"/>
  <c r="D82" i="20"/>
  <c r="C82" i="20"/>
  <c r="B82" i="20"/>
  <c r="D81" i="20"/>
  <c r="C81" i="20"/>
  <c r="B81" i="20"/>
  <c r="D80" i="20"/>
  <c r="C80" i="20"/>
  <c r="B80" i="20"/>
  <c r="D79" i="20"/>
  <c r="C79" i="20"/>
  <c r="B79" i="20"/>
  <c r="D78" i="20"/>
  <c r="C78" i="20"/>
  <c r="B78" i="20"/>
  <c r="D77" i="20"/>
  <c r="C77" i="20"/>
  <c r="B77" i="20"/>
  <c r="D76" i="20"/>
  <c r="C76" i="20"/>
  <c r="B76" i="20"/>
  <c r="D75" i="20"/>
  <c r="C75" i="20"/>
  <c r="B75" i="20"/>
  <c r="D74" i="20"/>
  <c r="C74" i="20"/>
  <c r="B74" i="20"/>
  <c r="D73" i="20"/>
  <c r="C73" i="20"/>
  <c r="B73" i="20"/>
  <c r="D72" i="20"/>
  <c r="C72" i="20"/>
  <c r="B72" i="20"/>
  <c r="D71" i="20"/>
  <c r="D111" i="20" s="1"/>
  <c r="C71" i="20"/>
  <c r="B71" i="20"/>
  <c r="B111" i="20" s="1"/>
  <c r="D70" i="20"/>
  <c r="C70" i="20"/>
  <c r="C111" i="20" s="1"/>
  <c r="B70" i="20"/>
  <c r="D69" i="20"/>
  <c r="C69" i="20"/>
  <c r="B69" i="20"/>
  <c r="D68" i="20"/>
  <c r="C68" i="20"/>
  <c r="B68" i="20"/>
  <c r="D67" i="20"/>
  <c r="C67" i="20"/>
  <c r="B67" i="20"/>
  <c r="D66" i="20"/>
  <c r="C66" i="20"/>
  <c r="B66" i="20"/>
  <c r="D65" i="20"/>
  <c r="C65" i="20"/>
  <c r="B65" i="20"/>
  <c r="D64" i="20"/>
  <c r="C64" i="20"/>
  <c r="B64" i="20"/>
  <c r="D63" i="20"/>
  <c r="C63" i="20"/>
  <c r="B63" i="20"/>
  <c r="D62" i="20"/>
  <c r="C62" i="20"/>
  <c r="B62" i="20"/>
  <c r="D61" i="20"/>
  <c r="C61" i="20"/>
  <c r="B61" i="20"/>
  <c r="D60" i="20"/>
  <c r="C60" i="20"/>
  <c r="B60" i="20"/>
  <c r="D59" i="20"/>
  <c r="C59" i="20"/>
  <c r="B59" i="20"/>
  <c r="D58" i="20"/>
  <c r="C58" i="20"/>
  <c r="B58" i="20"/>
  <c r="D57" i="20"/>
  <c r="C57" i="20"/>
  <c r="B57" i="20"/>
  <c r="D56" i="20"/>
  <c r="C56" i="20"/>
  <c r="B56" i="20"/>
  <c r="D55" i="20"/>
  <c r="C55" i="20"/>
  <c r="B55" i="20"/>
  <c r="D54" i="20"/>
  <c r="C54" i="20"/>
  <c r="B54" i="20"/>
  <c r="D53" i="20"/>
  <c r="C53" i="20"/>
  <c r="B53" i="20"/>
  <c r="D52" i="20"/>
  <c r="C52" i="20"/>
  <c r="B52" i="20"/>
  <c r="D51" i="20"/>
  <c r="C51" i="20"/>
  <c r="B51" i="20"/>
  <c r="D50" i="20"/>
  <c r="C50" i="20"/>
  <c r="B50" i="20"/>
  <c r="D49" i="20"/>
  <c r="C49" i="20"/>
  <c r="B49" i="20"/>
  <c r="D48" i="20"/>
  <c r="C48" i="20"/>
  <c r="B48" i="20"/>
  <c r="D47" i="20"/>
  <c r="C47" i="20"/>
  <c r="B47" i="20"/>
  <c r="D46" i="20"/>
  <c r="C46" i="20"/>
  <c r="B46" i="20"/>
  <c r="D45" i="20"/>
  <c r="C45" i="20"/>
  <c r="B45" i="20"/>
  <c r="D44" i="20"/>
  <c r="C44" i="20"/>
  <c r="B44" i="20"/>
  <c r="D43" i="20"/>
  <c r="C43" i="20"/>
  <c r="B43" i="20"/>
  <c r="D42" i="20"/>
  <c r="C42" i="20"/>
  <c r="B42" i="20"/>
  <c r="D41" i="20"/>
  <c r="C41" i="20"/>
  <c r="B41" i="20"/>
  <c r="D40" i="20"/>
  <c r="C40" i="20"/>
  <c r="B40" i="20"/>
  <c r="D39" i="20"/>
  <c r="C39" i="20"/>
  <c r="B39" i="20"/>
  <c r="D38" i="20"/>
  <c r="C38" i="20"/>
  <c r="B38" i="20"/>
  <c r="D37" i="20"/>
  <c r="C37" i="20"/>
  <c r="B37" i="20"/>
  <c r="D36" i="20"/>
  <c r="C36" i="20"/>
  <c r="B36" i="20"/>
  <c r="D35" i="20"/>
  <c r="C35" i="20"/>
  <c r="B35" i="20"/>
  <c r="D34" i="20"/>
  <c r="C34" i="20"/>
  <c r="B34" i="20"/>
  <c r="D33" i="20"/>
  <c r="C33" i="20"/>
  <c r="B33" i="20"/>
  <c r="D32" i="20"/>
  <c r="C32" i="20"/>
  <c r="B32" i="20"/>
  <c r="D31" i="20"/>
  <c r="C31" i="20"/>
  <c r="B31" i="20"/>
  <c r="D30" i="20"/>
  <c r="C30" i="20"/>
  <c r="B30" i="20"/>
  <c r="D29" i="20"/>
  <c r="C29" i="20"/>
  <c r="B29" i="20"/>
  <c r="D28" i="20"/>
  <c r="C28" i="20"/>
  <c r="B28" i="20"/>
  <c r="D27" i="20"/>
  <c r="C27" i="20"/>
  <c r="B27" i="20"/>
  <c r="D26" i="20"/>
  <c r="C26" i="20"/>
  <c r="B26" i="20"/>
  <c r="D25" i="20"/>
  <c r="C25" i="20"/>
  <c r="B25" i="20"/>
  <c r="D24" i="20"/>
  <c r="C24" i="20"/>
  <c r="B24" i="20"/>
  <c r="D23" i="20"/>
  <c r="C23" i="20"/>
  <c r="B23" i="20"/>
  <c r="D22" i="20"/>
  <c r="C22" i="20"/>
  <c r="B22" i="20"/>
  <c r="D21" i="20"/>
  <c r="C21" i="20"/>
  <c r="B21" i="20"/>
  <c r="D20" i="20"/>
  <c r="C20" i="20"/>
  <c r="C110" i="20" s="1"/>
  <c r="B20" i="20"/>
  <c r="D19" i="20"/>
  <c r="C19" i="20"/>
  <c r="B19" i="20"/>
  <c r="D18" i="20"/>
  <c r="C18" i="20"/>
  <c r="B18" i="20"/>
  <c r="D17" i="20"/>
  <c r="C17" i="20"/>
  <c r="B17" i="20"/>
  <c r="D16" i="20"/>
  <c r="C16" i="20"/>
  <c r="B16" i="20"/>
  <c r="D15" i="20"/>
  <c r="C15" i="20"/>
  <c r="B15" i="20"/>
  <c r="D14" i="20"/>
  <c r="C14" i="20"/>
  <c r="B14" i="20"/>
  <c r="D13" i="20"/>
  <c r="C13" i="20"/>
  <c r="B13" i="20"/>
  <c r="D12" i="20"/>
  <c r="C12" i="20"/>
  <c r="B12" i="20"/>
  <c r="D11" i="20"/>
  <c r="C11" i="20"/>
  <c r="B11" i="20"/>
  <c r="D10" i="20"/>
  <c r="C10" i="20"/>
  <c r="B10" i="20"/>
  <c r="D9" i="20"/>
  <c r="C9" i="20"/>
  <c r="B9" i="20"/>
  <c r="D8" i="20"/>
  <c r="C8" i="20"/>
  <c r="B8" i="20"/>
  <c r="D7" i="20"/>
  <c r="C7" i="20"/>
  <c r="B7" i="20"/>
  <c r="D6" i="20"/>
  <c r="C6" i="20"/>
  <c r="C106" i="20" s="1"/>
  <c r="B6" i="20"/>
  <c r="D5" i="20"/>
  <c r="D106" i="20" s="1"/>
  <c r="C5" i="20"/>
  <c r="B5" i="20"/>
  <c r="B106" i="20" s="1"/>
  <c r="C109" i="20" l="1"/>
  <c r="B110" i="20"/>
  <c r="D110" i="20"/>
  <c r="B109" i="20"/>
  <c r="D109" i="20"/>
  <c r="AH111" i="19" l="1"/>
  <c r="AG111" i="19"/>
  <c r="AF111" i="19"/>
  <c r="AE111" i="19"/>
  <c r="AD111" i="19"/>
  <c r="AC111" i="19"/>
  <c r="AB111" i="19"/>
  <c r="AA111" i="19"/>
  <c r="Z111" i="19"/>
  <c r="Y111" i="19"/>
  <c r="X111" i="19"/>
  <c r="W111" i="19"/>
  <c r="V111" i="19"/>
  <c r="U111" i="19"/>
  <c r="T111" i="19"/>
  <c r="S111" i="19"/>
  <c r="R111" i="19"/>
  <c r="Q111" i="19"/>
  <c r="P111" i="19"/>
  <c r="O111" i="19"/>
  <c r="N111" i="19"/>
  <c r="M111" i="19"/>
  <c r="L111" i="19"/>
  <c r="K111" i="19"/>
  <c r="J111" i="19"/>
  <c r="I111" i="19"/>
  <c r="H111" i="19"/>
  <c r="G111" i="19"/>
  <c r="F111" i="19"/>
  <c r="E111" i="19"/>
  <c r="AH110" i="19"/>
  <c r="AG110" i="19"/>
  <c r="AF110" i="19"/>
  <c r="AE110" i="19"/>
  <c r="AD110" i="19"/>
  <c r="AC110" i="19"/>
  <c r="AB110" i="19"/>
  <c r="AA110" i="19"/>
  <c r="Z110" i="19"/>
  <c r="Y110" i="19"/>
  <c r="X110" i="19"/>
  <c r="W110" i="19"/>
  <c r="V110" i="19"/>
  <c r="U110" i="19"/>
  <c r="T110" i="19"/>
  <c r="S110" i="19"/>
  <c r="R110" i="19"/>
  <c r="Q110" i="19"/>
  <c r="P110" i="19"/>
  <c r="O110" i="19"/>
  <c r="N110" i="19"/>
  <c r="M110" i="19"/>
  <c r="L110" i="19"/>
  <c r="K110" i="19"/>
  <c r="J110" i="19"/>
  <c r="I110" i="19"/>
  <c r="H110" i="19"/>
  <c r="G110" i="19"/>
  <c r="F110" i="19"/>
  <c r="E110" i="19"/>
  <c r="AH109" i="19"/>
  <c r="AG109" i="19"/>
  <c r="AF109" i="19"/>
  <c r="AE109" i="19"/>
  <c r="AD109" i="19"/>
  <c r="AC109" i="19"/>
  <c r="AB109" i="19"/>
  <c r="AA109" i="19"/>
  <c r="Z109" i="19"/>
  <c r="Y109" i="19"/>
  <c r="X109" i="19"/>
  <c r="W109" i="19"/>
  <c r="V109" i="19"/>
  <c r="U109" i="19"/>
  <c r="T109" i="19"/>
  <c r="S109" i="19"/>
  <c r="R109" i="19"/>
  <c r="Q109" i="19"/>
  <c r="P109" i="19"/>
  <c r="O109" i="19"/>
  <c r="N109" i="19"/>
  <c r="M109" i="19"/>
  <c r="L109" i="19"/>
  <c r="K109" i="19"/>
  <c r="J109" i="19"/>
  <c r="I109" i="19"/>
  <c r="H109" i="19"/>
  <c r="G109" i="19"/>
  <c r="F109" i="19"/>
  <c r="E109" i="19"/>
  <c r="AH106" i="19"/>
  <c r="AG106" i="19"/>
  <c r="AF106" i="19"/>
  <c r="AE106" i="19"/>
  <c r="AD106" i="19"/>
  <c r="AC106" i="19"/>
  <c r="AB106" i="19"/>
  <c r="AA106" i="19"/>
  <c r="Z106" i="19"/>
  <c r="Y106" i="19"/>
  <c r="X106" i="19"/>
  <c r="W106" i="19"/>
  <c r="V106" i="19"/>
  <c r="U106" i="19"/>
  <c r="T106" i="19"/>
  <c r="S106" i="19"/>
  <c r="R106" i="19"/>
  <c r="Q106" i="19"/>
  <c r="P106" i="19"/>
  <c r="O106" i="19"/>
  <c r="N106" i="19"/>
  <c r="M106" i="19"/>
  <c r="L106" i="19"/>
  <c r="K106" i="19"/>
  <c r="J106" i="19"/>
  <c r="I106" i="19"/>
  <c r="H106" i="19"/>
  <c r="G106" i="19"/>
  <c r="F106" i="19"/>
  <c r="E106" i="19"/>
  <c r="D105" i="19"/>
  <c r="C105" i="19"/>
  <c r="B105" i="19"/>
  <c r="D104" i="19"/>
  <c r="C104" i="19"/>
  <c r="B104" i="19"/>
  <c r="D103" i="19"/>
  <c r="C103" i="19"/>
  <c r="B103" i="19"/>
  <c r="D102" i="19"/>
  <c r="C102" i="19"/>
  <c r="B102" i="19"/>
  <c r="D101" i="19"/>
  <c r="C101" i="19"/>
  <c r="B101" i="19"/>
  <c r="D100" i="19"/>
  <c r="C100" i="19"/>
  <c r="B100" i="19"/>
  <c r="D99" i="19"/>
  <c r="C99" i="19"/>
  <c r="B99" i="19"/>
  <c r="D98" i="19"/>
  <c r="C98" i="19"/>
  <c r="B98" i="19"/>
  <c r="D97" i="19"/>
  <c r="C97" i="19"/>
  <c r="B97" i="19"/>
  <c r="D96" i="19"/>
  <c r="C96" i="19"/>
  <c r="B96" i="19"/>
  <c r="D95" i="19"/>
  <c r="C95" i="19"/>
  <c r="B95" i="19"/>
  <c r="D94" i="19"/>
  <c r="C94" i="19"/>
  <c r="B94" i="19"/>
  <c r="D93" i="19"/>
  <c r="C93" i="19"/>
  <c r="B93" i="19"/>
  <c r="D92" i="19"/>
  <c r="C92" i="19"/>
  <c r="B92" i="19"/>
  <c r="D91" i="19"/>
  <c r="C91" i="19"/>
  <c r="B91" i="19"/>
  <c r="D90" i="19"/>
  <c r="C90" i="19"/>
  <c r="B90" i="19"/>
  <c r="D89" i="19"/>
  <c r="C89" i="19"/>
  <c r="B89" i="19"/>
  <c r="D88" i="19"/>
  <c r="C88" i="19"/>
  <c r="B88" i="19"/>
  <c r="D87" i="19"/>
  <c r="C87" i="19"/>
  <c r="B87" i="19"/>
  <c r="D86" i="19"/>
  <c r="C86" i="19"/>
  <c r="B86" i="19"/>
  <c r="D85" i="19"/>
  <c r="C85" i="19"/>
  <c r="B85" i="19"/>
  <c r="D84" i="19"/>
  <c r="C84" i="19"/>
  <c r="B84" i="19"/>
  <c r="D83" i="19"/>
  <c r="C83" i="19"/>
  <c r="B83" i="19"/>
  <c r="D82" i="19"/>
  <c r="C82" i="19"/>
  <c r="B82" i="19"/>
  <c r="D81" i="19"/>
  <c r="C81" i="19"/>
  <c r="B81" i="19"/>
  <c r="D80" i="19"/>
  <c r="C80" i="19"/>
  <c r="B80" i="19"/>
  <c r="D79" i="19"/>
  <c r="C79" i="19"/>
  <c r="B79" i="19"/>
  <c r="D78" i="19"/>
  <c r="C78" i="19"/>
  <c r="B78" i="19"/>
  <c r="D77" i="19"/>
  <c r="C77" i="19"/>
  <c r="B77" i="19"/>
  <c r="D76" i="19"/>
  <c r="C76" i="19"/>
  <c r="B76" i="19"/>
  <c r="D75" i="19"/>
  <c r="C75" i="19"/>
  <c r="B75" i="19"/>
  <c r="D74" i="19"/>
  <c r="C74" i="19"/>
  <c r="B74" i="19"/>
  <c r="D73" i="19"/>
  <c r="C73" i="19"/>
  <c r="B73" i="19"/>
  <c r="D72" i="19"/>
  <c r="C72" i="19"/>
  <c r="B72" i="19"/>
  <c r="D71" i="19"/>
  <c r="C71" i="19"/>
  <c r="B71" i="19"/>
  <c r="D70" i="19"/>
  <c r="D111" i="19" s="1"/>
  <c r="C70" i="19"/>
  <c r="B70" i="19"/>
  <c r="B111" i="19" s="1"/>
  <c r="D69" i="19"/>
  <c r="C69" i="19"/>
  <c r="B69" i="19"/>
  <c r="D68" i="19"/>
  <c r="C68" i="19"/>
  <c r="B68" i="19"/>
  <c r="D67" i="19"/>
  <c r="C67" i="19"/>
  <c r="B67" i="19"/>
  <c r="D66" i="19"/>
  <c r="C66" i="19"/>
  <c r="B66" i="19"/>
  <c r="D65" i="19"/>
  <c r="C65" i="19"/>
  <c r="B65" i="19"/>
  <c r="D64" i="19"/>
  <c r="C64" i="19"/>
  <c r="B64" i="19"/>
  <c r="D63" i="19"/>
  <c r="C63" i="19"/>
  <c r="B63" i="19"/>
  <c r="D62" i="19"/>
  <c r="C62" i="19"/>
  <c r="B62" i="19"/>
  <c r="D61" i="19"/>
  <c r="C61" i="19"/>
  <c r="B61" i="19"/>
  <c r="D60" i="19"/>
  <c r="C60" i="19"/>
  <c r="B60" i="19"/>
  <c r="D59" i="19"/>
  <c r="C59" i="19"/>
  <c r="B59" i="19"/>
  <c r="D58" i="19"/>
  <c r="C58" i="19"/>
  <c r="B58" i="19"/>
  <c r="D57" i="19"/>
  <c r="C57" i="19"/>
  <c r="B57" i="19"/>
  <c r="D56" i="19"/>
  <c r="C56" i="19"/>
  <c r="B56" i="19"/>
  <c r="D55" i="19"/>
  <c r="C55" i="19"/>
  <c r="B55" i="19"/>
  <c r="D54" i="19"/>
  <c r="C54" i="19"/>
  <c r="B54" i="19"/>
  <c r="D53" i="19"/>
  <c r="C53" i="19"/>
  <c r="B53" i="19"/>
  <c r="D52" i="19"/>
  <c r="C52" i="19"/>
  <c r="B52" i="19"/>
  <c r="D51" i="19"/>
  <c r="C51" i="19"/>
  <c r="B51" i="19"/>
  <c r="D50" i="19"/>
  <c r="C50" i="19"/>
  <c r="B50" i="19"/>
  <c r="D49" i="19"/>
  <c r="C49" i="19"/>
  <c r="B49" i="19"/>
  <c r="D48" i="19"/>
  <c r="C48" i="19"/>
  <c r="B48" i="19"/>
  <c r="D47" i="19"/>
  <c r="C47" i="19"/>
  <c r="B47" i="19"/>
  <c r="D46" i="19"/>
  <c r="C46" i="19"/>
  <c r="B46" i="19"/>
  <c r="D45" i="19"/>
  <c r="C45" i="19"/>
  <c r="B45" i="19"/>
  <c r="D44" i="19"/>
  <c r="C44" i="19"/>
  <c r="B44" i="19"/>
  <c r="D43" i="19"/>
  <c r="C43" i="19"/>
  <c r="B43" i="19"/>
  <c r="D42" i="19"/>
  <c r="C42" i="19"/>
  <c r="B42" i="19"/>
  <c r="D41" i="19"/>
  <c r="C41" i="19"/>
  <c r="B41" i="19"/>
  <c r="D40" i="19"/>
  <c r="C40" i="19"/>
  <c r="B40" i="19"/>
  <c r="D39" i="19"/>
  <c r="C39" i="19"/>
  <c r="B39" i="19"/>
  <c r="D38" i="19"/>
  <c r="C38" i="19"/>
  <c r="B38" i="19"/>
  <c r="D37" i="19"/>
  <c r="C37" i="19"/>
  <c r="B37" i="19"/>
  <c r="D36" i="19"/>
  <c r="C36" i="19"/>
  <c r="B36" i="19"/>
  <c r="D35" i="19"/>
  <c r="C35" i="19"/>
  <c r="B35" i="19"/>
  <c r="D34" i="19"/>
  <c r="C34" i="19"/>
  <c r="B34" i="19"/>
  <c r="D33" i="19"/>
  <c r="C33" i="19"/>
  <c r="B33" i="19"/>
  <c r="D32" i="19"/>
  <c r="C32" i="19"/>
  <c r="B32" i="19"/>
  <c r="D31" i="19"/>
  <c r="C31" i="19"/>
  <c r="B31" i="19"/>
  <c r="D30" i="19"/>
  <c r="C30" i="19"/>
  <c r="B30" i="19"/>
  <c r="D29" i="19"/>
  <c r="C29" i="19"/>
  <c r="B29" i="19"/>
  <c r="D28" i="19"/>
  <c r="C28" i="19"/>
  <c r="B28" i="19"/>
  <c r="D27" i="19"/>
  <c r="C27" i="19"/>
  <c r="B27" i="19"/>
  <c r="D26" i="19"/>
  <c r="C26" i="19"/>
  <c r="B26" i="19"/>
  <c r="D25" i="19"/>
  <c r="C25" i="19"/>
  <c r="B25" i="19"/>
  <c r="D24" i="19"/>
  <c r="C24" i="19"/>
  <c r="B24" i="19"/>
  <c r="D23" i="19"/>
  <c r="C23" i="19"/>
  <c r="B23" i="19"/>
  <c r="D22" i="19"/>
  <c r="C22" i="19"/>
  <c r="B22" i="19"/>
  <c r="D21" i="19"/>
  <c r="C21" i="19"/>
  <c r="B21" i="19"/>
  <c r="D20" i="19"/>
  <c r="D110" i="19" s="1"/>
  <c r="C20" i="19"/>
  <c r="C110" i="19" s="1"/>
  <c r="B20" i="19"/>
  <c r="B110" i="19" s="1"/>
  <c r="D19" i="19"/>
  <c r="C19" i="19"/>
  <c r="B19" i="19"/>
  <c r="D18" i="19"/>
  <c r="C18" i="19"/>
  <c r="B18" i="19"/>
  <c r="D17" i="19"/>
  <c r="C17" i="19"/>
  <c r="B17" i="19"/>
  <c r="D16" i="19"/>
  <c r="C16" i="19"/>
  <c r="B16" i="19"/>
  <c r="D15" i="19"/>
  <c r="C15" i="19"/>
  <c r="B15" i="19"/>
  <c r="D14" i="19"/>
  <c r="C14" i="19"/>
  <c r="B14" i="19"/>
  <c r="D13" i="19"/>
  <c r="C13" i="19"/>
  <c r="B13" i="19"/>
  <c r="D12" i="19"/>
  <c r="C12" i="19"/>
  <c r="B12" i="19"/>
  <c r="D11" i="19"/>
  <c r="C11" i="19"/>
  <c r="B11" i="19"/>
  <c r="D10" i="19"/>
  <c r="C10" i="19"/>
  <c r="B10" i="19"/>
  <c r="D9" i="19"/>
  <c r="C9" i="19"/>
  <c r="B9" i="19"/>
  <c r="D8" i="19"/>
  <c r="C8" i="19"/>
  <c r="B8" i="19"/>
  <c r="D7" i="19"/>
  <c r="C7" i="19"/>
  <c r="B7" i="19"/>
  <c r="D6" i="19"/>
  <c r="D106" i="19" s="1"/>
  <c r="C6" i="19"/>
  <c r="B6" i="19"/>
  <c r="B106" i="19" s="1"/>
  <c r="D5" i="19"/>
  <c r="D109" i="19" s="1"/>
  <c r="C5" i="19"/>
  <c r="C106" i="19" s="1"/>
  <c r="B5" i="19"/>
  <c r="B109" i="19" l="1"/>
  <c r="C111" i="19"/>
  <c r="C109" i="19"/>
  <c r="AH111" i="18" l="1"/>
  <c r="AG111" i="18"/>
  <c r="AF111" i="18"/>
  <c r="AE111" i="18"/>
  <c r="AD111" i="18"/>
  <c r="AC111" i="18"/>
  <c r="AB111" i="18"/>
  <c r="AA111" i="18"/>
  <c r="Z111" i="18"/>
  <c r="Y111" i="18"/>
  <c r="X111" i="18"/>
  <c r="W111" i="18"/>
  <c r="V111" i="18"/>
  <c r="U111" i="18"/>
  <c r="T111" i="18"/>
  <c r="S111" i="18"/>
  <c r="R111" i="18"/>
  <c r="Q111" i="18"/>
  <c r="P111" i="18"/>
  <c r="O111" i="18"/>
  <c r="N111" i="18"/>
  <c r="M111" i="18"/>
  <c r="L111" i="18"/>
  <c r="K111" i="18"/>
  <c r="J111" i="18"/>
  <c r="I111" i="18"/>
  <c r="H111" i="18"/>
  <c r="G111" i="18"/>
  <c r="F111" i="18"/>
  <c r="E111" i="18"/>
  <c r="AH110" i="18"/>
  <c r="AG110" i="18"/>
  <c r="AF110" i="18"/>
  <c r="AE110" i="18"/>
  <c r="AD110" i="18"/>
  <c r="AC110" i="18"/>
  <c r="AB110" i="18"/>
  <c r="AA110" i="18"/>
  <c r="Z110" i="18"/>
  <c r="Y110" i="18"/>
  <c r="X110" i="18"/>
  <c r="W110" i="18"/>
  <c r="V110" i="18"/>
  <c r="U110" i="18"/>
  <c r="T110" i="18"/>
  <c r="S110" i="18"/>
  <c r="R110" i="18"/>
  <c r="Q110" i="18"/>
  <c r="P110" i="18"/>
  <c r="O110" i="18"/>
  <c r="N110" i="18"/>
  <c r="M110" i="18"/>
  <c r="L110" i="18"/>
  <c r="K110" i="18"/>
  <c r="J110" i="18"/>
  <c r="I110" i="18"/>
  <c r="H110" i="18"/>
  <c r="G110" i="18"/>
  <c r="F110" i="18"/>
  <c r="E110" i="18"/>
  <c r="AH109" i="18"/>
  <c r="AG109" i="18"/>
  <c r="AF109" i="18"/>
  <c r="AE109" i="18"/>
  <c r="AD109" i="18"/>
  <c r="AC109" i="18"/>
  <c r="AB109" i="18"/>
  <c r="AA109" i="18"/>
  <c r="Z109" i="18"/>
  <c r="Y109" i="18"/>
  <c r="X109" i="18"/>
  <c r="W109" i="18"/>
  <c r="V109" i="18"/>
  <c r="U109" i="18"/>
  <c r="T109" i="18"/>
  <c r="S109" i="18"/>
  <c r="R109" i="18"/>
  <c r="Q109" i="18"/>
  <c r="P109" i="18"/>
  <c r="O109" i="18"/>
  <c r="N109" i="18"/>
  <c r="M109" i="18"/>
  <c r="L109" i="18"/>
  <c r="K109" i="18"/>
  <c r="J109" i="18"/>
  <c r="I109" i="18"/>
  <c r="H109" i="18"/>
  <c r="G109" i="18"/>
  <c r="F109" i="18"/>
  <c r="E109" i="18"/>
  <c r="AH106" i="18"/>
  <c r="AG106" i="18"/>
  <c r="AF106" i="18"/>
  <c r="AE106" i="18"/>
  <c r="AD106" i="18"/>
  <c r="AC106" i="18"/>
  <c r="AB106" i="18"/>
  <c r="AA106" i="18"/>
  <c r="Z106" i="18"/>
  <c r="Y106" i="18"/>
  <c r="X106" i="18"/>
  <c r="W106" i="18"/>
  <c r="V106" i="18"/>
  <c r="U106" i="18"/>
  <c r="T106" i="18"/>
  <c r="S106" i="18"/>
  <c r="R106" i="18"/>
  <c r="Q106" i="18"/>
  <c r="P106" i="18"/>
  <c r="O106" i="18"/>
  <c r="N106" i="18"/>
  <c r="M106" i="18"/>
  <c r="L106" i="18"/>
  <c r="K106" i="18"/>
  <c r="J106" i="18"/>
  <c r="I106" i="18"/>
  <c r="H106" i="18"/>
  <c r="G106" i="18"/>
  <c r="F106" i="18"/>
  <c r="E106" i="18"/>
  <c r="D105" i="18"/>
  <c r="C105" i="18"/>
  <c r="B105" i="18"/>
  <c r="D104" i="18"/>
  <c r="C104" i="18"/>
  <c r="B104" i="18"/>
  <c r="D103" i="18"/>
  <c r="C103" i="18"/>
  <c r="B103" i="18"/>
  <c r="D102" i="18"/>
  <c r="C102" i="18"/>
  <c r="B102" i="18"/>
  <c r="D101" i="18"/>
  <c r="C101" i="18"/>
  <c r="B101" i="18"/>
  <c r="D100" i="18"/>
  <c r="C100" i="18"/>
  <c r="B100" i="18"/>
  <c r="D99" i="18"/>
  <c r="C99" i="18"/>
  <c r="B99" i="18"/>
  <c r="D98" i="18"/>
  <c r="C98" i="18"/>
  <c r="B98" i="18"/>
  <c r="D97" i="18"/>
  <c r="C97" i="18"/>
  <c r="B97" i="18"/>
  <c r="D96" i="18"/>
  <c r="C96" i="18"/>
  <c r="B96" i="18"/>
  <c r="D95" i="18"/>
  <c r="C95" i="18"/>
  <c r="B95" i="18"/>
  <c r="D94" i="18"/>
  <c r="C94" i="18"/>
  <c r="B94" i="18"/>
  <c r="D93" i="18"/>
  <c r="C93" i="18"/>
  <c r="B93" i="18"/>
  <c r="D92" i="18"/>
  <c r="C92" i="18"/>
  <c r="B92" i="18"/>
  <c r="D91" i="18"/>
  <c r="C91" i="18"/>
  <c r="B91" i="18"/>
  <c r="D90" i="18"/>
  <c r="C90" i="18"/>
  <c r="B90" i="18"/>
  <c r="D89" i="18"/>
  <c r="C89" i="18"/>
  <c r="B89" i="18"/>
  <c r="D88" i="18"/>
  <c r="C88" i="18"/>
  <c r="B88" i="18"/>
  <c r="D87" i="18"/>
  <c r="C87" i="18"/>
  <c r="B87" i="18"/>
  <c r="D86" i="18"/>
  <c r="C86" i="18"/>
  <c r="B86" i="18"/>
  <c r="D85" i="18"/>
  <c r="C85" i="18"/>
  <c r="B85" i="18"/>
  <c r="D84" i="18"/>
  <c r="C84" i="18"/>
  <c r="B84" i="18"/>
  <c r="D83" i="18"/>
  <c r="C83" i="18"/>
  <c r="B83" i="18"/>
  <c r="D82" i="18"/>
  <c r="C82" i="18"/>
  <c r="B82" i="18"/>
  <c r="D81" i="18"/>
  <c r="C81" i="18"/>
  <c r="B81" i="18"/>
  <c r="D80" i="18"/>
  <c r="C80" i="18"/>
  <c r="B80" i="18"/>
  <c r="D79" i="18"/>
  <c r="C79" i="18"/>
  <c r="B79" i="18"/>
  <c r="D78" i="18"/>
  <c r="C78" i="18"/>
  <c r="B78" i="18"/>
  <c r="D77" i="18"/>
  <c r="C77" i="18"/>
  <c r="B77" i="18"/>
  <c r="D76" i="18"/>
  <c r="C76" i="18"/>
  <c r="B76" i="18"/>
  <c r="D75" i="18"/>
  <c r="C75" i="18"/>
  <c r="B75" i="18"/>
  <c r="D74" i="18"/>
  <c r="C74" i="18"/>
  <c r="B74" i="18"/>
  <c r="D73" i="18"/>
  <c r="C73" i="18"/>
  <c r="B73" i="18"/>
  <c r="D72" i="18"/>
  <c r="C72" i="18"/>
  <c r="B72" i="18"/>
  <c r="D71" i="18"/>
  <c r="C71" i="18"/>
  <c r="C111" i="18" s="1"/>
  <c r="B71" i="18"/>
  <c r="D70" i="18"/>
  <c r="D111" i="18" s="1"/>
  <c r="C70" i="18"/>
  <c r="B70" i="18"/>
  <c r="B111" i="18" s="1"/>
  <c r="D69" i="18"/>
  <c r="C69" i="18"/>
  <c r="B69" i="18"/>
  <c r="D68" i="18"/>
  <c r="C68" i="18"/>
  <c r="B68" i="18"/>
  <c r="D67" i="18"/>
  <c r="C67" i="18"/>
  <c r="B67" i="18"/>
  <c r="D66" i="18"/>
  <c r="C66" i="18"/>
  <c r="B66" i="18"/>
  <c r="D65" i="18"/>
  <c r="C65" i="18"/>
  <c r="B65" i="18"/>
  <c r="D64" i="18"/>
  <c r="C64" i="18"/>
  <c r="B64" i="18"/>
  <c r="D63" i="18"/>
  <c r="C63" i="18"/>
  <c r="B63" i="18"/>
  <c r="D62" i="18"/>
  <c r="C62" i="18"/>
  <c r="B62" i="18"/>
  <c r="D61" i="18"/>
  <c r="C61" i="18"/>
  <c r="B61" i="18"/>
  <c r="D60" i="18"/>
  <c r="C60" i="18"/>
  <c r="B60" i="18"/>
  <c r="D59" i="18"/>
  <c r="C59" i="18"/>
  <c r="B59" i="18"/>
  <c r="D58" i="18"/>
  <c r="C58" i="18"/>
  <c r="B58" i="18"/>
  <c r="D57" i="18"/>
  <c r="C57" i="18"/>
  <c r="B57" i="18"/>
  <c r="D56" i="18"/>
  <c r="C56" i="18"/>
  <c r="B56" i="18"/>
  <c r="D55" i="18"/>
  <c r="C55" i="18"/>
  <c r="B55" i="18"/>
  <c r="D54" i="18"/>
  <c r="C54" i="18"/>
  <c r="B54" i="18"/>
  <c r="D53" i="18"/>
  <c r="C53" i="18"/>
  <c r="B53" i="18"/>
  <c r="D52" i="18"/>
  <c r="C52" i="18"/>
  <c r="B52" i="18"/>
  <c r="D51" i="18"/>
  <c r="C51" i="18"/>
  <c r="B51" i="18"/>
  <c r="D50" i="18"/>
  <c r="C50" i="18"/>
  <c r="B50" i="18"/>
  <c r="D49" i="18"/>
  <c r="C49" i="18"/>
  <c r="B49" i="18"/>
  <c r="D48" i="18"/>
  <c r="C48" i="18"/>
  <c r="B48" i="18"/>
  <c r="D47" i="18"/>
  <c r="C47" i="18"/>
  <c r="B47" i="18"/>
  <c r="D46" i="18"/>
  <c r="C46" i="18"/>
  <c r="B46" i="18"/>
  <c r="D45" i="18"/>
  <c r="C45" i="18"/>
  <c r="B45" i="18"/>
  <c r="D44" i="18"/>
  <c r="C44" i="18"/>
  <c r="B44" i="18"/>
  <c r="D43" i="18"/>
  <c r="C43" i="18"/>
  <c r="B43" i="18"/>
  <c r="D42" i="18"/>
  <c r="C42" i="18"/>
  <c r="B42" i="18"/>
  <c r="D41" i="18"/>
  <c r="C41" i="18"/>
  <c r="B41" i="18"/>
  <c r="D40" i="18"/>
  <c r="C40" i="18"/>
  <c r="B40" i="18"/>
  <c r="D39" i="18"/>
  <c r="C39" i="18"/>
  <c r="B39" i="18"/>
  <c r="D38" i="18"/>
  <c r="C38" i="18"/>
  <c r="B38" i="18"/>
  <c r="D37" i="18"/>
  <c r="C37" i="18"/>
  <c r="B37" i="18"/>
  <c r="D36" i="18"/>
  <c r="C36" i="18"/>
  <c r="B36" i="18"/>
  <c r="D35" i="18"/>
  <c r="C35" i="18"/>
  <c r="B35" i="18"/>
  <c r="D34" i="18"/>
  <c r="C34" i="18"/>
  <c r="B34" i="18"/>
  <c r="D33" i="18"/>
  <c r="C33" i="18"/>
  <c r="B33" i="18"/>
  <c r="D32" i="18"/>
  <c r="C32" i="18"/>
  <c r="B32" i="18"/>
  <c r="D31" i="18"/>
  <c r="C31" i="18"/>
  <c r="B31" i="18"/>
  <c r="D30" i="18"/>
  <c r="C30" i="18"/>
  <c r="B30" i="18"/>
  <c r="D29" i="18"/>
  <c r="C29" i="18"/>
  <c r="B29" i="18"/>
  <c r="D28" i="18"/>
  <c r="C28" i="18"/>
  <c r="B28" i="18"/>
  <c r="D27" i="18"/>
  <c r="C27" i="18"/>
  <c r="B27" i="18"/>
  <c r="D26" i="18"/>
  <c r="C26" i="18"/>
  <c r="B26" i="18"/>
  <c r="D25" i="18"/>
  <c r="C25" i="18"/>
  <c r="B25" i="18"/>
  <c r="D24" i="18"/>
  <c r="C24" i="18"/>
  <c r="B24" i="18"/>
  <c r="D23" i="18"/>
  <c r="C23" i="18"/>
  <c r="B23" i="18"/>
  <c r="D22" i="18"/>
  <c r="C22" i="18"/>
  <c r="B22" i="18"/>
  <c r="D21" i="18"/>
  <c r="C21" i="18"/>
  <c r="B21" i="18"/>
  <c r="D20" i="18"/>
  <c r="D110" i="18" s="1"/>
  <c r="C20" i="18"/>
  <c r="B20" i="18"/>
  <c r="B110" i="18" s="1"/>
  <c r="D19" i="18"/>
  <c r="C19" i="18"/>
  <c r="B19" i="18"/>
  <c r="D18" i="18"/>
  <c r="C18" i="18"/>
  <c r="B18" i="18"/>
  <c r="D17" i="18"/>
  <c r="C17" i="18"/>
  <c r="B17" i="18"/>
  <c r="D16" i="18"/>
  <c r="C16" i="18"/>
  <c r="B16" i="18"/>
  <c r="D15" i="18"/>
  <c r="C15" i="18"/>
  <c r="B15" i="18"/>
  <c r="D14" i="18"/>
  <c r="C14" i="18"/>
  <c r="B14" i="18"/>
  <c r="D13" i="18"/>
  <c r="C13" i="18"/>
  <c r="B13" i="18"/>
  <c r="D12" i="18"/>
  <c r="C12" i="18"/>
  <c r="B12" i="18"/>
  <c r="D11" i="18"/>
  <c r="C11" i="18"/>
  <c r="B11" i="18"/>
  <c r="D10" i="18"/>
  <c r="C10" i="18"/>
  <c r="B10" i="18"/>
  <c r="D9" i="18"/>
  <c r="C9" i="18"/>
  <c r="B9" i="18"/>
  <c r="D8" i="18"/>
  <c r="C8" i="18"/>
  <c r="B8" i="18"/>
  <c r="D7" i="18"/>
  <c r="C7" i="18"/>
  <c r="B7" i="18"/>
  <c r="D6" i="18"/>
  <c r="D106" i="18" s="1"/>
  <c r="C6" i="18"/>
  <c r="B6" i="18"/>
  <c r="B106" i="18" s="1"/>
  <c r="D5" i="18"/>
  <c r="C5" i="18"/>
  <c r="C106" i="18" s="1"/>
  <c r="B5" i="18"/>
  <c r="B109" i="18" l="1"/>
  <c r="D109" i="18"/>
  <c r="C110" i="18"/>
  <c r="C109" i="18"/>
  <c r="AH111" i="17" l="1"/>
  <c r="AG111" i="17"/>
  <c r="AF111" i="17"/>
  <c r="AE111" i="17"/>
  <c r="AD111" i="17"/>
  <c r="AC111" i="17"/>
  <c r="AB111" i="17"/>
  <c r="AA111" i="17"/>
  <c r="Z111" i="17"/>
  <c r="Y111" i="17"/>
  <c r="X111" i="17"/>
  <c r="W111" i="17"/>
  <c r="V111" i="17"/>
  <c r="U111" i="17"/>
  <c r="T111" i="17"/>
  <c r="S111" i="17"/>
  <c r="R111" i="17"/>
  <c r="Q111" i="17"/>
  <c r="P111" i="17"/>
  <c r="O111" i="17"/>
  <c r="N111" i="17"/>
  <c r="M111" i="17"/>
  <c r="L111" i="17"/>
  <c r="K111" i="17"/>
  <c r="J111" i="17"/>
  <c r="I111" i="17"/>
  <c r="H111" i="17"/>
  <c r="G111" i="17"/>
  <c r="F111" i="17"/>
  <c r="E111" i="17"/>
  <c r="AH110" i="17"/>
  <c r="AG110" i="17"/>
  <c r="AF110" i="17"/>
  <c r="AE110" i="17"/>
  <c r="AD110" i="17"/>
  <c r="AC110" i="17"/>
  <c r="AB110" i="17"/>
  <c r="AA110" i="17"/>
  <c r="Z110" i="17"/>
  <c r="Y110" i="17"/>
  <c r="X110" i="17"/>
  <c r="W110" i="17"/>
  <c r="V110" i="17"/>
  <c r="U110" i="17"/>
  <c r="T110" i="17"/>
  <c r="S110" i="17"/>
  <c r="R110" i="17"/>
  <c r="Q110" i="17"/>
  <c r="P110" i="17"/>
  <c r="O110" i="17"/>
  <c r="N110" i="17"/>
  <c r="M110" i="17"/>
  <c r="L110" i="17"/>
  <c r="K110" i="17"/>
  <c r="J110" i="17"/>
  <c r="I110" i="17"/>
  <c r="H110" i="17"/>
  <c r="G110" i="17"/>
  <c r="F110" i="17"/>
  <c r="E110" i="17"/>
  <c r="AH109" i="17"/>
  <c r="AG109" i="17"/>
  <c r="AF109" i="17"/>
  <c r="AE109" i="17"/>
  <c r="AD109" i="17"/>
  <c r="AC109" i="17"/>
  <c r="AB109" i="17"/>
  <c r="AA109" i="17"/>
  <c r="Z109" i="17"/>
  <c r="Y109" i="17"/>
  <c r="X109" i="17"/>
  <c r="W109" i="17"/>
  <c r="V109" i="17"/>
  <c r="U109" i="17"/>
  <c r="T109" i="17"/>
  <c r="S109" i="17"/>
  <c r="R109" i="17"/>
  <c r="Q109" i="17"/>
  <c r="P109" i="17"/>
  <c r="O109" i="17"/>
  <c r="N109" i="17"/>
  <c r="M109" i="17"/>
  <c r="L109" i="17"/>
  <c r="K109" i="17"/>
  <c r="J109" i="17"/>
  <c r="I109" i="17"/>
  <c r="H109" i="17"/>
  <c r="G109" i="17"/>
  <c r="F109" i="17"/>
  <c r="E109" i="17"/>
  <c r="AH106" i="17"/>
  <c r="AG106" i="17"/>
  <c r="AF106" i="17"/>
  <c r="AE106" i="17"/>
  <c r="AD106" i="17"/>
  <c r="AC106" i="17"/>
  <c r="AB106" i="17"/>
  <c r="AA106" i="17"/>
  <c r="Z106" i="17"/>
  <c r="Y106" i="17"/>
  <c r="X106" i="17"/>
  <c r="W106" i="17"/>
  <c r="V106" i="17"/>
  <c r="U106" i="17"/>
  <c r="T106" i="17"/>
  <c r="S106" i="17"/>
  <c r="R106" i="17"/>
  <c r="Q106" i="17"/>
  <c r="P106" i="17"/>
  <c r="O106" i="17"/>
  <c r="N106" i="17"/>
  <c r="M106" i="17"/>
  <c r="L106" i="17"/>
  <c r="K106" i="17"/>
  <c r="J106" i="17"/>
  <c r="I106" i="17"/>
  <c r="H106" i="17"/>
  <c r="G106" i="17"/>
  <c r="F106" i="17"/>
  <c r="E106" i="17"/>
  <c r="D105" i="17"/>
  <c r="C105" i="17"/>
  <c r="B105" i="17"/>
  <c r="D104" i="17"/>
  <c r="C104" i="17"/>
  <c r="B104" i="17"/>
  <c r="D103" i="17"/>
  <c r="C103" i="17"/>
  <c r="B103" i="17"/>
  <c r="D102" i="17"/>
  <c r="C102" i="17"/>
  <c r="B102" i="17"/>
  <c r="D101" i="17"/>
  <c r="C101" i="17"/>
  <c r="B101" i="17"/>
  <c r="D100" i="17"/>
  <c r="C100" i="17"/>
  <c r="B100" i="17"/>
  <c r="D99" i="17"/>
  <c r="C99" i="17"/>
  <c r="B99" i="17"/>
  <c r="D98" i="17"/>
  <c r="C98" i="17"/>
  <c r="B98" i="17"/>
  <c r="D97" i="17"/>
  <c r="C97" i="17"/>
  <c r="B97" i="17"/>
  <c r="D96" i="17"/>
  <c r="C96" i="17"/>
  <c r="B96" i="17"/>
  <c r="D95" i="17"/>
  <c r="C95" i="17"/>
  <c r="B95" i="17"/>
  <c r="D94" i="17"/>
  <c r="C94" i="17"/>
  <c r="B94" i="17"/>
  <c r="D93" i="17"/>
  <c r="C93" i="17"/>
  <c r="B93" i="17"/>
  <c r="D92" i="17"/>
  <c r="C92" i="17"/>
  <c r="B92" i="17"/>
  <c r="D91" i="17"/>
  <c r="C91" i="17"/>
  <c r="B91" i="17"/>
  <c r="D90" i="17"/>
  <c r="C90" i="17"/>
  <c r="B90" i="17"/>
  <c r="D89" i="17"/>
  <c r="C89" i="17"/>
  <c r="B89" i="17"/>
  <c r="D88" i="17"/>
  <c r="C88" i="17"/>
  <c r="B88" i="17"/>
  <c r="D87" i="17"/>
  <c r="C87" i="17"/>
  <c r="B87" i="17"/>
  <c r="D86" i="17"/>
  <c r="C86" i="17"/>
  <c r="B86" i="17"/>
  <c r="D85" i="17"/>
  <c r="C85" i="17"/>
  <c r="B85" i="17"/>
  <c r="D84" i="17"/>
  <c r="C84" i="17"/>
  <c r="B84" i="17"/>
  <c r="D83" i="17"/>
  <c r="C83" i="17"/>
  <c r="B83" i="17"/>
  <c r="D82" i="17"/>
  <c r="C82" i="17"/>
  <c r="B82" i="17"/>
  <c r="D81" i="17"/>
  <c r="C81" i="17"/>
  <c r="B81" i="17"/>
  <c r="D80" i="17"/>
  <c r="C80" i="17"/>
  <c r="B80" i="17"/>
  <c r="D79" i="17"/>
  <c r="C79" i="17"/>
  <c r="B79" i="17"/>
  <c r="D78" i="17"/>
  <c r="C78" i="17"/>
  <c r="B78" i="17"/>
  <c r="D77" i="17"/>
  <c r="C77" i="17"/>
  <c r="B77" i="17"/>
  <c r="D76" i="17"/>
  <c r="C76" i="17"/>
  <c r="B76" i="17"/>
  <c r="D75" i="17"/>
  <c r="C75" i="17"/>
  <c r="B75" i="17"/>
  <c r="D74" i="17"/>
  <c r="C74" i="17"/>
  <c r="B74" i="17"/>
  <c r="D73" i="17"/>
  <c r="C73" i="17"/>
  <c r="B73" i="17"/>
  <c r="D72" i="17"/>
  <c r="C72" i="17"/>
  <c r="B72" i="17"/>
  <c r="D71" i="17"/>
  <c r="C71" i="17"/>
  <c r="B71" i="17"/>
  <c r="B111" i="17" s="1"/>
  <c r="D70" i="17"/>
  <c r="C70" i="17"/>
  <c r="C111" i="17" s="1"/>
  <c r="B70" i="17"/>
  <c r="D69" i="17"/>
  <c r="C69" i="17"/>
  <c r="B69" i="17"/>
  <c r="D68" i="17"/>
  <c r="C68" i="17"/>
  <c r="B68" i="17"/>
  <c r="D67" i="17"/>
  <c r="C67" i="17"/>
  <c r="B67" i="17"/>
  <c r="D66" i="17"/>
  <c r="C66" i="17"/>
  <c r="B66" i="17"/>
  <c r="D65" i="17"/>
  <c r="C65" i="17"/>
  <c r="B65" i="17"/>
  <c r="D64" i="17"/>
  <c r="C64" i="17"/>
  <c r="B64" i="17"/>
  <c r="D63" i="17"/>
  <c r="C63" i="17"/>
  <c r="B63" i="17"/>
  <c r="D62" i="17"/>
  <c r="C62" i="17"/>
  <c r="B62" i="17"/>
  <c r="D61" i="17"/>
  <c r="C61" i="17"/>
  <c r="B61" i="17"/>
  <c r="D60" i="17"/>
  <c r="C60" i="17"/>
  <c r="B60" i="17"/>
  <c r="D59" i="17"/>
  <c r="C59" i="17"/>
  <c r="B59" i="17"/>
  <c r="D58" i="17"/>
  <c r="C58" i="17"/>
  <c r="B58" i="17"/>
  <c r="D57" i="17"/>
  <c r="C57" i="17"/>
  <c r="B57" i="17"/>
  <c r="D56" i="17"/>
  <c r="C56" i="17"/>
  <c r="B56" i="17"/>
  <c r="D55" i="17"/>
  <c r="C55" i="17"/>
  <c r="B55" i="17"/>
  <c r="D54" i="17"/>
  <c r="C54" i="17"/>
  <c r="B54" i="17"/>
  <c r="D53" i="17"/>
  <c r="C53" i="17"/>
  <c r="B53" i="17"/>
  <c r="D52" i="17"/>
  <c r="C52" i="17"/>
  <c r="B52" i="17"/>
  <c r="D51" i="17"/>
  <c r="C51" i="17"/>
  <c r="B51" i="17"/>
  <c r="D50" i="17"/>
  <c r="C50" i="17"/>
  <c r="B50" i="17"/>
  <c r="D49" i="17"/>
  <c r="C49" i="17"/>
  <c r="B49" i="17"/>
  <c r="D48" i="17"/>
  <c r="C48" i="17"/>
  <c r="B48" i="17"/>
  <c r="D47" i="17"/>
  <c r="C47" i="17"/>
  <c r="B47" i="17"/>
  <c r="D46" i="17"/>
  <c r="C46" i="17"/>
  <c r="B46" i="17"/>
  <c r="D45" i="17"/>
  <c r="C45" i="17"/>
  <c r="B45" i="17"/>
  <c r="D44" i="17"/>
  <c r="C44" i="17"/>
  <c r="B44" i="17"/>
  <c r="D43" i="17"/>
  <c r="C43" i="17"/>
  <c r="B43" i="17"/>
  <c r="D42" i="17"/>
  <c r="C42" i="17"/>
  <c r="B42" i="17"/>
  <c r="D41" i="17"/>
  <c r="C41" i="17"/>
  <c r="B41" i="17"/>
  <c r="D40" i="17"/>
  <c r="C40" i="17"/>
  <c r="B40" i="17"/>
  <c r="D39" i="17"/>
  <c r="C39" i="17"/>
  <c r="B39" i="17"/>
  <c r="D38" i="17"/>
  <c r="C38" i="17"/>
  <c r="B38" i="17"/>
  <c r="D37" i="17"/>
  <c r="C37" i="17"/>
  <c r="B37" i="17"/>
  <c r="D36" i="17"/>
  <c r="C36" i="17"/>
  <c r="B36" i="17"/>
  <c r="D35" i="17"/>
  <c r="C35" i="17"/>
  <c r="B35" i="17"/>
  <c r="D34" i="17"/>
  <c r="C34" i="17"/>
  <c r="B34" i="17"/>
  <c r="D33" i="17"/>
  <c r="C33" i="17"/>
  <c r="B33" i="17"/>
  <c r="D32" i="17"/>
  <c r="C32" i="17"/>
  <c r="B32" i="17"/>
  <c r="D31" i="17"/>
  <c r="C31" i="17"/>
  <c r="B31" i="17"/>
  <c r="D30" i="17"/>
  <c r="C30" i="17"/>
  <c r="B30" i="17"/>
  <c r="D29" i="17"/>
  <c r="C29" i="17"/>
  <c r="B29" i="17"/>
  <c r="D28" i="17"/>
  <c r="C28" i="17"/>
  <c r="B28" i="17"/>
  <c r="D27" i="17"/>
  <c r="C27" i="17"/>
  <c r="B27" i="17"/>
  <c r="D26" i="17"/>
  <c r="C26" i="17"/>
  <c r="B26" i="17"/>
  <c r="D25" i="17"/>
  <c r="C25" i="17"/>
  <c r="B25" i="17"/>
  <c r="D24" i="17"/>
  <c r="C24" i="17"/>
  <c r="B24" i="17"/>
  <c r="D23" i="17"/>
  <c r="C23" i="17"/>
  <c r="B23" i="17"/>
  <c r="D22" i="17"/>
  <c r="C22" i="17"/>
  <c r="B22" i="17"/>
  <c r="D21" i="17"/>
  <c r="C21" i="17"/>
  <c r="B21" i="17"/>
  <c r="D20" i="17"/>
  <c r="C20" i="17"/>
  <c r="C110" i="17" s="1"/>
  <c r="B20" i="17"/>
  <c r="D19" i="17"/>
  <c r="C19" i="17"/>
  <c r="B19" i="17"/>
  <c r="D18" i="17"/>
  <c r="C18" i="17"/>
  <c r="B18" i="17"/>
  <c r="D17" i="17"/>
  <c r="C17" i="17"/>
  <c r="B17" i="17"/>
  <c r="D16" i="17"/>
  <c r="C16" i="17"/>
  <c r="B16" i="17"/>
  <c r="D15" i="17"/>
  <c r="C15" i="17"/>
  <c r="B15" i="17"/>
  <c r="D14" i="17"/>
  <c r="C14" i="17"/>
  <c r="B14" i="17"/>
  <c r="D13" i="17"/>
  <c r="C13" i="17"/>
  <c r="B13" i="17"/>
  <c r="D12" i="17"/>
  <c r="C12" i="17"/>
  <c r="B12" i="17"/>
  <c r="D11" i="17"/>
  <c r="C11" i="17"/>
  <c r="B11" i="17"/>
  <c r="D10" i="17"/>
  <c r="C10" i="17"/>
  <c r="B10" i="17"/>
  <c r="D9" i="17"/>
  <c r="C9" i="17"/>
  <c r="B9" i="17"/>
  <c r="D8" i="17"/>
  <c r="C8" i="17"/>
  <c r="B8" i="17"/>
  <c r="D7" i="17"/>
  <c r="C7" i="17"/>
  <c r="B7" i="17"/>
  <c r="D6" i="17"/>
  <c r="C6" i="17"/>
  <c r="C106" i="17" s="1"/>
  <c r="B6" i="17"/>
  <c r="D5" i="17"/>
  <c r="D106" i="17" s="1"/>
  <c r="C5" i="17"/>
  <c r="B5" i="17"/>
  <c r="B106" i="17" s="1"/>
  <c r="B5" i="16"/>
  <c r="C5" i="16"/>
  <c r="D5" i="16"/>
  <c r="B6" i="16"/>
  <c r="C6" i="16"/>
  <c r="D6" i="16"/>
  <c r="B7" i="16"/>
  <c r="C7" i="16"/>
  <c r="D7" i="16"/>
  <c r="B8" i="16"/>
  <c r="C8" i="16"/>
  <c r="D8" i="16"/>
  <c r="B9" i="16"/>
  <c r="C9" i="16"/>
  <c r="D9" i="16"/>
  <c r="B10" i="16"/>
  <c r="C10" i="16"/>
  <c r="D10" i="16"/>
  <c r="B11" i="16"/>
  <c r="C11" i="16"/>
  <c r="D11" i="16"/>
  <c r="B12" i="16"/>
  <c r="C12" i="16"/>
  <c r="D12" i="16"/>
  <c r="B13" i="16"/>
  <c r="C13" i="16"/>
  <c r="D13" i="16"/>
  <c r="B14" i="16"/>
  <c r="C14" i="16"/>
  <c r="D14" i="16"/>
  <c r="B15" i="16"/>
  <c r="C15" i="16"/>
  <c r="D15" i="16"/>
  <c r="B16" i="16"/>
  <c r="C16" i="16"/>
  <c r="D16" i="16"/>
  <c r="B17" i="16"/>
  <c r="C17" i="16"/>
  <c r="D17" i="16"/>
  <c r="B18" i="16"/>
  <c r="C18" i="16"/>
  <c r="D18" i="16"/>
  <c r="B19" i="16"/>
  <c r="C19" i="16"/>
  <c r="D19" i="16"/>
  <c r="B20" i="16"/>
  <c r="C20" i="16"/>
  <c r="D20" i="16"/>
  <c r="B21" i="16"/>
  <c r="C21" i="16"/>
  <c r="D21" i="16"/>
  <c r="B22" i="16"/>
  <c r="C22" i="16"/>
  <c r="D22" i="16"/>
  <c r="B23" i="16"/>
  <c r="C23" i="16"/>
  <c r="D23" i="16"/>
  <c r="B24" i="16"/>
  <c r="C24" i="16"/>
  <c r="D24" i="16"/>
  <c r="B25" i="16"/>
  <c r="C25" i="16"/>
  <c r="D25" i="16"/>
  <c r="B26" i="16"/>
  <c r="C26" i="16"/>
  <c r="D26" i="16"/>
  <c r="B27" i="16"/>
  <c r="C27" i="16"/>
  <c r="D27" i="16"/>
  <c r="B28" i="16"/>
  <c r="C28" i="16"/>
  <c r="D28" i="16"/>
  <c r="B29" i="16"/>
  <c r="C29" i="16"/>
  <c r="D29" i="16"/>
  <c r="B30" i="16"/>
  <c r="C30" i="16"/>
  <c r="D30" i="16"/>
  <c r="B31" i="16"/>
  <c r="C31" i="16"/>
  <c r="D31" i="16"/>
  <c r="B32" i="16"/>
  <c r="C32" i="16"/>
  <c r="D32" i="16"/>
  <c r="B33" i="16"/>
  <c r="C33" i="16"/>
  <c r="D33" i="16"/>
  <c r="B34" i="16"/>
  <c r="C34" i="16"/>
  <c r="D34" i="16"/>
  <c r="B35" i="16"/>
  <c r="C35" i="16"/>
  <c r="D35" i="16"/>
  <c r="B36" i="16"/>
  <c r="C36" i="16"/>
  <c r="D36" i="16"/>
  <c r="B37" i="16"/>
  <c r="C37" i="16"/>
  <c r="D37" i="16"/>
  <c r="B38" i="16"/>
  <c r="C38" i="16"/>
  <c r="D38" i="16"/>
  <c r="B39" i="16"/>
  <c r="C39" i="16"/>
  <c r="D39" i="16"/>
  <c r="B40" i="16"/>
  <c r="C40" i="16"/>
  <c r="D40" i="16"/>
  <c r="B41" i="16"/>
  <c r="C41" i="16"/>
  <c r="D41" i="16"/>
  <c r="B42" i="16"/>
  <c r="C42" i="16"/>
  <c r="D42" i="16"/>
  <c r="B43" i="16"/>
  <c r="C43" i="16"/>
  <c r="D43" i="16"/>
  <c r="B44" i="16"/>
  <c r="C44" i="16"/>
  <c r="D44" i="16"/>
  <c r="B45" i="16"/>
  <c r="C45" i="16"/>
  <c r="D45" i="16"/>
  <c r="B46" i="16"/>
  <c r="C46" i="16"/>
  <c r="D46" i="16"/>
  <c r="B47" i="16"/>
  <c r="C47" i="16"/>
  <c r="D47" i="16"/>
  <c r="B48" i="16"/>
  <c r="C48" i="16"/>
  <c r="D48" i="16"/>
  <c r="B49" i="16"/>
  <c r="C49" i="16"/>
  <c r="D49" i="16"/>
  <c r="B50" i="16"/>
  <c r="C50" i="16"/>
  <c r="D50" i="16"/>
  <c r="B51" i="16"/>
  <c r="C51" i="16"/>
  <c r="D51" i="16"/>
  <c r="B52" i="16"/>
  <c r="C52" i="16"/>
  <c r="D52" i="16"/>
  <c r="B53" i="16"/>
  <c r="C53" i="16"/>
  <c r="D53" i="16"/>
  <c r="B54" i="16"/>
  <c r="C54" i="16"/>
  <c r="D54" i="16"/>
  <c r="B55" i="16"/>
  <c r="C55" i="16"/>
  <c r="D55" i="16"/>
  <c r="B56" i="16"/>
  <c r="C56" i="16"/>
  <c r="D56" i="16"/>
  <c r="B57" i="16"/>
  <c r="C57" i="16"/>
  <c r="D57" i="16"/>
  <c r="B58" i="16"/>
  <c r="C58" i="16"/>
  <c r="D58" i="16"/>
  <c r="B59" i="16"/>
  <c r="C59" i="16"/>
  <c r="D59" i="16"/>
  <c r="B60" i="16"/>
  <c r="C60" i="16"/>
  <c r="D60" i="16"/>
  <c r="B61" i="16"/>
  <c r="C61" i="16"/>
  <c r="D61" i="16"/>
  <c r="B62" i="16"/>
  <c r="C62" i="16"/>
  <c r="D62" i="16"/>
  <c r="B63" i="16"/>
  <c r="C63" i="16"/>
  <c r="D63" i="16"/>
  <c r="B64" i="16"/>
  <c r="C64" i="16"/>
  <c r="D64" i="16"/>
  <c r="B65" i="16"/>
  <c r="C65" i="16"/>
  <c r="D65" i="16"/>
  <c r="B66" i="16"/>
  <c r="C66" i="16"/>
  <c r="D66" i="16"/>
  <c r="B67" i="16"/>
  <c r="C67" i="16"/>
  <c r="D67" i="16"/>
  <c r="B68" i="16"/>
  <c r="C68" i="16"/>
  <c r="D68" i="16"/>
  <c r="B69" i="16"/>
  <c r="C69" i="16"/>
  <c r="D69" i="16"/>
  <c r="B70" i="16"/>
  <c r="C70" i="16"/>
  <c r="D70" i="16"/>
  <c r="B71" i="16"/>
  <c r="C71" i="16"/>
  <c r="D71" i="16"/>
  <c r="B72" i="16"/>
  <c r="C72" i="16"/>
  <c r="D72" i="16"/>
  <c r="B73" i="16"/>
  <c r="C73" i="16"/>
  <c r="D73" i="16"/>
  <c r="B74" i="16"/>
  <c r="C74" i="16"/>
  <c r="D74" i="16"/>
  <c r="B75" i="16"/>
  <c r="C75" i="16"/>
  <c r="D75" i="16"/>
  <c r="B76" i="16"/>
  <c r="C76" i="16"/>
  <c r="D76" i="16"/>
  <c r="B77" i="16"/>
  <c r="C77" i="16"/>
  <c r="D77" i="16"/>
  <c r="B78" i="16"/>
  <c r="C78" i="16"/>
  <c r="D78" i="16"/>
  <c r="B79" i="16"/>
  <c r="C79" i="16"/>
  <c r="D79" i="16"/>
  <c r="B80" i="16"/>
  <c r="C80" i="16"/>
  <c r="D80" i="16"/>
  <c r="B81" i="16"/>
  <c r="C81" i="16"/>
  <c r="D81" i="16"/>
  <c r="B82" i="16"/>
  <c r="C82" i="16"/>
  <c r="D82" i="16"/>
  <c r="B83" i="16"/>
  <c r="C83" i="16"/>
  <c r="D83" i="16"/>
  <c r="B84" i="16"/>
  <c r="C84" i="16"/>
  <c r="D84" i="16"/>
  <c r="B85" i="16"/>
  <c r="C85" i="16"/>
  <c r="D85" i="16"/>
  <c r="B86" i="16"/>
  <c r="C86" i="16"/>
  <c r="D86" i="16"/>
  <c r="B87" i="16"/>
  <c r="C87" i="16"/>
  <c r="D87" i="16"/>
  <c r="B88" i="16"/>
  <c r="C88" i="16"/>
  <c r="D88" i="16"/>
  <c r="B89" i="16"/>
  <c r="C89" i="16"/>
  <c r="D89" i="16"/>
  <c r="B90" i="16"/>
  <c r="C90" i="16"/>
  <c r="D90" i="16"/>
  <c r="B91" i="16"/>
  <c r="C91" i="16"/>
  <c r="D91" i="16"/>
  <c r="B92" i="16"/>
  <c r="C92" i="16"/>
  <c r="D92" i="16"/>
  <c r="B93" i="16"/>
  <c r="C93" i="16"/>
  <c r="D93" i="16"/>
  <c r="B94" i="16"/>
  <c r="C94" i="16"/>
  <c r="D94" i="16"/>
  <c r="B95" i="16"/>
  <c r="C95" i="16"/>
  <c r="D95" i="16"/>
  <c r="B96" i="16"/>
  <c r="C96" i="16"/>
  <c r="D96" i="16"/>
  <c r="B97" i="16"/>
  <c r="C97" i="16"/>
  <c r="D97" i="16"/>
  <c r="B98" i="16"/>
  <c r="C98" i="16"/>
  <c r="D98" i="16"/>
  <c r="B99" i="16"/>
  <c r="C99" i="16"/>
  <c r="D99" i="16"/>
  <c r="B100" i="16"/>
  <c r="C100" i="16"/>
  <c r="D100" i="16"/>
  <c r="B101" i="16"/>
  <c r="C101" i="16"/>
  <c r="D101" i="16"/>
  <c r="B102" i="16"/>
  <c r="C102" i="16"/>
  <c r="D102" i="16"/>
  <c r="B103" i="16"/>
  <c r="C103" i="16"/>
  <c r="D103" i="16"/>
  <c r="B104" i="16"/>
  <c r="C104" i="16"/>
  <c r="D104" i="16"/>
  <c r="B105" i="16"/>
  <c r="D105" i="16"/>
  <c r="D106" i="16" s="1"/>
  <c r="I106" i="16"/>
  <c r="K106" i="16"/>
  <c r="M106" i="16"/>
  <c r="O106" i="16"/>
  <c r="Q106" i="16"/>
  <c r="S106" i="16"/>
  <c r="U106" i="16"/>
  <c r="W106" i="16"/>
  <c r="Y106" i="16"/>
  <c r="AA106" i="16"/>
  <c r="AC106" i="16"/>
  <c r="AE106" i="16"/>
  <c r="AG106" i="16"/>
  <c r="F106" i="16"/>
  <c r="H106" i="16"/>
  <c r="J106" i="16"/>
  <c r="L106" i="16"/>
  <c r="N106" i="16"/>
  <c r="P106" i="16"/>
  <c r="R106" i="16"/>
  <c r="T106" i="16"/>
  <c r="V106" i="16"/>
  <c r="X106" i="16"/>
  <c r="Z106" i="16"/>
  <c r="AB106" i="16"/>
  <c r="AD106" i="16"/>
  <c r="AF106" i="16"/>
  <c r="AH106" i="16"/>
  <c r="D111" i="17" l="1"/>
  <c r="C109" i="17"/>
  <c r="B110" i="17"/>
  <c r="D110" i="17"/>
  <c r="B109" i="17"/>
  <c r="D109" i="17"/>
  <c r="B106" i="16"/>
  <c r="C105" i="16"/>
  <c r="C106" i="16" s="1"/>
  <c r="G106" i="16"/>
  <c r="E106" i="16"/>
  <c r="AH110" i="16" l="1"/>
  <c r="AG110" i="16"/>
  <c r="AF110" i="16"/>
  <c r="AE110" i="16"/>
  <c r="AD110" i="16"/>
  <c r="AC110" i="16"/>
  <c r="AB110" i="16"/>
  <c r="AA110" i="16"/>
  <c r="Z110" i="16"/>
  <c r="Y110" i="16"/>
  <c r="X110" i="16"/>
  <c r="W110" i="16"/>
  <c r="V110" i="16"/>
  <c r="U110" i="16"/>
  <c r="T110" i="16"/>
  <c r="S110" i="16"/>
  <c r="R110" i="16"/>
  <c r="Q110" i="16"/>
  <c r="P110" i="16"/>
  <c r="O110" i="16"/>
  <c r="N110" i="16"/>
  <c r="M110" i="16"/>
  <c r="L110" i="16"/>
  <c r="K110" i="16"/>
  <c r="J110" i="16"/>
  <c r="I110" i="16"/>
  <c r="H110" i="16"/>
  <c r="G110" i="16"/>
  <c r="F110" i="16"/>
  <c r="E110" i="16"/>
  <c r="AH109" i="16"/>
  <c r="AG109" i="16"/>
  <c r="AF109" i="16"/>
  <c r="AE109" i="16"/>
  <c r="AD109" i="16"/>
  <c r="AC109" i="16"/>
  <c r="AB109" i="16"/>
  <c r="AA109" i="16"/>
  <c r="Z109" i="16"/>
  <c r="Y109" i="16"/>
  <c r="X109" i="16"/>
  <c r="W109" i="16"/>
  <c r="V109" i="16"/>
  <c r="U109" i="16"/>
  <c r="T109" i="16"/>
  <c r="S109" i="16"/>
  <c r="R109" i="16"/>
  <c r="Q109" i="16"/>
  <c r="P109" i="16"/>
  <c r="O109" i="16"/>
  <c r="N109" i="16"/>
  <c r="M109" i="16"/>
  <c r="L109" i="16"/>
  <c r="K109" i="16"/>
  <c r="J109" i="16"/>
  <c r="I109" i="16"/>
  <c r="H109" i="16"/>
  <c r="G109" i="16"/>
  <c r="F109" i="16"/>
  <c r="E109" i="16"/>
  <c r="AG111" i="16"/>
  <c r="AE111" i="16"/>
  <c r="AC111" i="16"/>
  <c r="AA111" i="16"/>
  <c r="Y111" i="16"/>
  <c r="W111" i="16"/>
  <c r="U111" i="16"/>
  <c r="S111" i="16"/>
  <c r="Q111" i="16"/>
  <c r="O111" i="16"/>
  <c r="M111" i="16"/>
  <c r="K111" i="16"/>
  <c r="I111" i="16"/>
  <c r="G111" i="16"/>
  <c r="E111" i="16"/>
  <c r="D110" i="16"/>
  <c r="B110" i="16"/>
  <c r="C109" i="16"/>
  <c r="B110" i="2"/>
  <c r="B109" i="2"/>
  <c r="AH105" i="2"/>
  <c r="AH106" i="2" s="1"/>
  <c r="AG105" i="2"/>
  <c r="AG106" i="2" s="1"/>
  <c r="AF105" i="2"/>
  <c r="AF106" i="2" s="1"/>
  <c r="AE105" i="2"/>
  <c r="AE106" i="2" s="1"/>
  <c r="AD105" i="2"/>
  <c r="AD111" i="2" s="1"/>
  <c r="AC105" i="2"/>
  <c r="AC106" i="2" s="1"/>
  <c r="AB105" i="2"/>
  <c r="AB106" i="2" s="1"/>
  <c r="AA105" i="2"/>
  <c r="AA106" i="2" s="1"/>
  <c r="Z105" i="2"/>
  <c r="Z106" i="2" s="1"/>
  <c r="Y105" i="2"/>
  <c r="Y106" i="2" s="1"/>
  <c r="X105" i="2"/>
  <c r="X106" i="2" s="1"/>
  <c r="W105" i="2"/>
  <c r="W106" i="2" s="1"/>
  <c r="V105" i="2"/>
  <c r="V111" i="2" s="1"/>
  <c r="U105" i="2"/>
  <c r="U106" i="2" s="1"/>
  <c r="T105" i="2"/>
  <c r="T106" i="2" s="1"/>
  <c r="S105" i="2"/>
  <c r="S106" i="2" s="1"/>
  <c r="R105" i="2"/>
  <c r="R106" i="2" s="1"/>
  <c r="Q105" i="2"/>
  <c r="Q106" i="2" s="1"/>
  <c r="P105" i="2"/>
  <c r="P106" i="2" s="1"/>
  <c r="O105" i="2"/>
  <c r="O106" i="2" s="1"/>
  <c r="N105" i="2"/>
  <c r="N111" i="2" s="1"/>
  <c r="M105" i="2"/>
  <c r="M106" i="2" s="1"/>
  <c r="L105" i="2"/>
  <c r="L106" i="2" s="1"/>
  <c r="K105" i="2"/>
  <c r="K106" i="2" s="1"/>
  <c r="J105" i="2"/>
  <c r="J111" i="2" s="1"/>
  <c r="I105" i="2"/>
  <c r="I106" i="2" s="1"/>
  <c r="H105" i="2"/>
  <c r="H106" i="2" s="1"/>
  <c r="G105" i="2"/>
  <c r="F105" i="2"/>
  <c r="E105" i="2"/>
  <c r="D104" i="2"/>
  <c r="C104" i="2"/>
  <c r="B104" i="2"/>
  <c r="D103" i="2"/>
  <c r="C103" i="2"/>
  <c r="B103" i="2"/>
  <c r="D102" i="2"/>
  <c r="C102" i="2"/>
  <c r="B102" i="2"/>
  <c r="D101" i="2"/>
  <c r="C101" i="2"/>
  <c r="B101" i="2"/>
  <c r="D100" i="2"/>
  <c r="C100" i="2"/>
  <c r="B100" i="2"/>
  <c r="D99" i="2"/>
  <c r="C99" i="2"/>
  <c r="B99" i="2"/>
  <c r="D98" i="2"/>
  <c r="C98" i="2"/>
  <c r="B98" i="2"/>
  <c r="D97" i="2"/>
  <c r="C97" i="2"/>
  <c r="B97" i="2"/>
  <c r="D96" i="2"/>
  <c r="C96" i="2"/>
  <c r="B96" i="2"/>
  <c r="D95" i="2"/>
  <c r="C95" i="2"/>
  <c r="B95" i="2"/>
  <c r="D94" i="2"/>
  <c r="C94" i="2"/>
  <c r="B94" i="2"/>
  <c r="D93" i="2"/>
  <c r="C93" i="2"/>
  <c r="B93" i="2"/>
  <c r="D92" i="2"/>
  <c r="C92" i="2"/>
  <c r="B92" i="2"/>
  <c r="D91" i="2"/>
  <c r="C91" i="2"/>
  <c r="B91" i="2"/>
  <c r="D90" i="2"/>
  <c r="C90" i="2"/>
  <c r="B90" i="2"/>
  <c r="D89" i="2"/>
  <c r="C89" i="2"/>
  <c r="B89" i="2"/>
  <c r="D88" i="2"/>
  <c r="C88" i="2"/>
  <c r="B88" i="2"/>
  <c r="D87" i="2"/>
  <c r="C87" i="2"/>
  <c r="B87" i="2"/>
  <c r="D86" i="2"/>
  <c r="C86" i="2"/>
  <c r="B86" i="2"/>
  <c r="D85" i="2"/>
  <c r="C85" i="2"/>
  <c r="B85" i="2"/>
  <c r="D84" i="2"/>
  <c r="C84" i="2"/>
  <c r="B84" i="2"/>
  <c r="D83" i="2"/>
  <c r="C83" i="2"/>
  <c r="B83" i="2"/>
  <c r="D82" i="2"/>
  <c r="C82" i="2"/>
  <c r="B82" i="2"/>
  <c r="D81" i="2"/>
  <c r="C81" i="2"/>
  <c r="B81" i="2"/>
  <c r="D80" i="2"/>
  <c r="C80" i="2"/>
  <c r="B80" i="2"/>
  <c r="D79" i="2"/>
  <c r="C79" i="2"/>
  <c r="B79" i="2"/>
  <c r="D78" i="2"/>
  <c r="C78" i="2"/>
  <c r="B78" i="2"/>
  <c r="D77" i="2"/>
  <c r="C77" i="2"/>
  <c r="B77" i="2"/>
  <c r="D76" i="2"/>
  <c r="C76" i="2"/>
  <c r="B76" i="2"/>
  <c r="D75" i="2"/>
  <c r="C75" i="2"/>
  <c r="B75" i="2"/>
  <c r="D74" i="2"/>
  <c r="C74" i="2"/>
  <c r="B74" i="2"/>
  <c r="D73" i="2"/>
  <c r="C73" i="2"/>
  <c r="B73" i="2"/>
  <c r="D72" i="2"/>
  <c r="C72" i="2"/>
  <c r="B72" i="2"/>
  <c r="D71" i="2"/>
  <c r="C71" i="2"/>
  <c r="B71" i="2"/>
  <c r="D70" i="2"/>
  <c r="C70" i="2"/>
  <c r="B70" i="2"/>
  <c r="D69" i="2"/>
  <c r="C69" i="2"/>
  <c r="B69" i="2"/>
  <c r="D68" i="2"/>
  <c r="C68" i="2"/>
  <c r="B68" i="2"/>
  <c r="D67" i="2"/>
  <c r="C67" i="2"/>
  <c r="B67" i="2"/>
  <c r="D66" i="2"/>
  <c r="C66" i="2"/>
  <c r="B66" i="2"/>
  <c r="D65" i="2"/>
  <c r="C65" i="2"/>
  <c r="B65" i="2"/>
  <c r="D64" i="2"/>
  <c r="C64" i="2"/>
  <c r="B64" i="2"/>
  <c r="D63" i="2"/>
  <c r="C63" i="2"/>
  <c r="B63" i="2"/>
  <c r="D62" i="2"/>
  <c r="C62" i="2"/>
  <c r="B62" i="2"/>
  <c r="D61" i="2"/>
  <c r="C61" i="2"/>
  <c r="B61" i="2"/>
  <c r="D60" i="2"/>
  <c r="C60" i="2"/>
  <c r="B60" i="2"/>
  <c r="D59" i="2"/>
  <c r="C59" i="2"/>
  <c r="B59" i="2"/>
  <c r="D58" i="2"/>
  <c r="C58" i="2"/>
  <c r="B58" i="2"/>
  <c r="D57" i="2"/>
  <c r="C57" i="2"/>
  <c r="B57" i="2"/>
  <c r="D56" i="2"/>
  <c r="C56" i="2"/>
  <c r="B56" i="2"/>
  <c r="D55" i="2"/>
  <c r="C55" i="2"/>
  <c r="B55" i="2"/>
  <c r="D54" i="2"/>
  <c r="C54" i="2"/>
  <c r="B54" i="2"/>
  <c r="D53" i="2"/>
  <c r="C53" i="2"/>
  <c r="B53" i="2"/>
  <c r="D52" i="2"/>
  <c r="C52" i="2"/>
  <c r="B52" i="2"/>
  <c r="D51" i="2"/>
  <c r="C51" i="2"/>
  <c r="B51" i="2"/>
  <c r="D50" i="2"/>
  <c r="C50" i="2"/>
  <c r="B50" i="2"/>
  <c r="D49" i="2"/>
  <c r="C49" i="2"/>
  <c r="B49" i="2"/>
  <c r="D48" i="2"/>
  <c r="C48" i="2"/>
  <c r="B48" i="2"/>
  <c r="D47" i="2"/>
  <c r="C47" i="2"/>
  <c r="B47" i="2"/>
  <c r="D46" i="2"/>
  <c r="C46" i="2"/>
  <c r="B46" i="2"/>
  <c r="D45" i="2"/>
  <c r="C45" i="2"/>
  <c r="B45" i="2"/>
  <c r="D44" i="2"/>
  <c r="C44" i="2"/>
  <c r="B44" i="2"/>
  <c r="D43" i="2"/>
  <c r="C43" i="2"/>
  <c r="B43" i="2"/>
  <c r="D42" i="2"/>
  <c r="C42" i="2"/>
  <c r="B42" i="2"/>
  <c r="D41" i="2"/>
  <c r="C41" i="2"/>
  <c r="B41" i="2"/>
  <c r="D40" i="2"/>
  <c r="C40" i="2"/>
  <c r="B40" i="2"/>
  <c r="D39" i="2"/>
  <c r="C39" i="2"/>
  <c r="B39" i="2"/>
  <c r="D38" i="2"/>
  <c r="C38" i="2"/>
  <c r="B38" i="2"/>
  <c r="D37" i="2"/>
  <c r="C37" i="2"/>
  <c r="B37" i="2"/>
  <c r="D36" i="2"/>
  <c r="C36" i="2"/>
  <c r="B36" i="2"/>
  <c r="D35" i="2"/>
  <c r="C35" i="2"/>
  <c r="B35" i="2"/>
  <c r="D34" i="2"/>
  <c r="C34" i="2"/>
  <c r="B34" i="2"/>
  <c r="D33" i="2"/>
  <c r="C33" i="2"/>
  <c r="B33" i="2"/>
  <c r="D32" i="2"/>
  <c r="C32" i="2"/>
  <c r="B32" i="2"/>
  <c r="D31" i="2"/>
  <c r="C31" i="2"/>
  <c r="B31" i="2"/>
  <c r="D30" i="2"/>
  <c r="C30" i="2"/>
  <c r="B30" i="2"/>
  <c r="D29" i="2"/>
  <c r="C29" i="2"/>
  <c r="B29" i="2"/>
  <c r="D28" i="2"/>
  <c r="C28" i="2"/>
  <c r="B28" i="2"/>
  <c r="D27" i="2"/>
  <c r="C27" i="2"/>
  <c r="B27" i="2"/>
  <c r="D26" i="2"/>
  <c r="C26" i="2"/>
  <c r="B26" i="2"/>
  <c r="D25" i="2"/>
  <c r="C25" i="2"/>
  <c r="B25" i="2"/>
  <c r="D24" i="2"/>
  <c r="C24" i="2"/>
  <c r="B24" i="2"/>
  <c r="D23" i="2"/>
  <c r="C23" i="2"/>
  <c r="B23" i="2"/>
  <c r="D22" i="2"/>
  <c r="C22" i="2"/>
  <c r="B22" i="2"/>
  <c r="D21" i="2"/>
  <c r="C21" i="2"/>
  <c r="B21" i="2"/>
  <c r="D20" i="2"/>
  <c r="C20" i="2"/>
  <c r="B20" i="2"/>
  <c r="D19" i="2"/>
  <c r="C19" i="2"/>
  <c r="B19" i="2"/>
  <c r="D18" i="2"/>
  <c r="C18" i="2"/>
  <c r="B18" i="2"/>
  <c r="D17" i="2"/>
  <c r="C17" i="2"/>
  <c r="B17" i="2"/>
  <c r="D16" i="2"/>
  <c r="C16" i="2"/>
  <c r="B16" i="2"/>
  <c r="D15" i="2"/>
  <c r="C15" i="2"/>
  <c r="B15" i="2"/>
  <c r="D14" i="2"/>
  <c r="C14" i="2"/>
  <c r="B14" i="2"/>
  <c r="D13" i="2"/>
  <c r="C13" i="2"/>
  <c r="B13" i="2"/>
  <c r="D12" i="2"/>
  <c r="C12" i="2"/>
  <c r="B12" i="2"/>
  <c r="D11" i="2"/>
  <c r="C11" i="2"/>
  <c r="B11" i="2"/>
  <c r="D10" i="2"/>
  <c r="C10" i="2"/>
  <c r="B10" i="2"/>
  <c r="D9" i="2"/>
  <c r="C9" i="2"/>
  <c r="B9" i="2"/>
  <c r="D8" i="2"/>
  <c r="C8" i="2"/>
  <c r="B8" i="2"/>
  <c r="D7" i="2"/>
  <c r="C7" i="2"/>
  <c r="B7" i="2"/>
  <c r="D6" i="2"/>
  <c r="C6" i="2"/>
  <c r="B6" i="2"/>
  <c r="D5" i="2"/>
  <c r="C5" i="2"/>
  <c r="B5" i="2"/>
  <c r="T34" i="3"/>
  <c r="R34" i="3"/>
  <c r="S34" i="3"/>
  <c r="F106" i="2" l="1"/>
  <c r="E106" i="2"/>
  <c r="G106" i="2"/>
  <c r="AD106" i="2"/>
  <c r="AF111" i="2"/>
  <c r="AB111" i="2"/>
  <c r="X111" i="2"/>
  <c r="T111" i="2"/>
  <c r="V106" i="2"/>
  <c r="AH111" i="2"/>
  <c r="Z111" i="2"/>
  <c r="R111" i="2"/>
  <c r="J106" i="2"/>
  <c r="AG111" i="2"/>
  <c r="AE111" i="2"/>
  <c r="AC111" i="2"/>
  <c r="AA111" i="2"/>
  <c r="Y111" i="2"/>
  <c r="W111" i="2"/>
  <c r="U111" i="2"/>
  <c r="S111" i="2"/>
  <c r="Q111" i="2"/>
  <c r="O111" i="2"/>
  <c r="L111" i="2"/>
  <c r="H111" i="2"/>
  <c r="F111" i="2"/>
  <c r="N106" i="2"/>
  <c r="P111" i="2"/>
  <c r="M111" i="2"/>
  <c r="K111" i="2"/>
  <c r="I111" i="2"/>
  <c r="G111" i="2"/>
  <c r="E111" i="2"/>
  <c r="C110" i="16"/>
  <c r="B111" i="16"/>
  <c r="D111" i="16"/>
  <c r="B109" i="16"/>
  <c r="D109" i="16"/>
  <c r="F111" i="16"/>
  <c r="H111" i="16"/>
  <c r="J111" i="16"/>
  <c r="L111" i="16"/>
  <c r="N111" i="16"/>
  <c r="P111" i="16"/>
  <c r="R111" i="16"/>
  <c r="T111" i="16"/>
  <c r="V111" i="16"/>
  <c r="X111" i="16"/>
  <c r="Z111" i="16"/>
  <c r="AB111" i="16"/>
  <c r="AD111" i="16"/>
  <c r="AF111" i="16"/>
  <c r="AH111" i="16"/>
  <c r="C111" i="16"/>
  <c r="C106" i="2"/>
  <c r="C105" i="2"/>
  <c r="C111" i="2" s="1"/>
  <c r="B105" i="2"/>
  <c r="D105" i="2"/>
  <c r="R35" i="3"/>
  <c r="S35" i="3"/>
  <c r="T35" i="3"/>
  <c r="D106" i="2" l="1"/>
  <c r="D111" i="2"/>
  <c r="B106" i="2"/>
  <c r="B111" i="2"/>
  <c r="AH110" i="2"/>
  <c r="AG110" i="2"/>
  <c r="AF110" i="2"/>
  <c r="AE110" i="2"/>
  <c r="AD110" i="2"/>
  <c r="AC110" i="2"/>
  <c r="AB110" i="2"/>
  <c r="AA110" i="2"/>
  <c r="Z110" i="2"/>
  <c r="Y110" i="2"/>
  <c r="X110" i="2"/>
  <c r="W110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E110" i="2"/>
  <c r="AH109" i="2"/>
  <c r="AG109" i="2"/>
  <c r="AF109" i="2"/>
  <c r="AE109" i="2"/>
  <c r="AD109" i="2"/>
  <c r="AC109" i="2"/>
  <c r="AB109" i="2"/>
  <c r="AA109" i="2"/>
  <c r="Z109" i="2"/>
  <c r="Y109" i="2"/>
  <c r="X109" i="2"/>
  <c r="W109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S1" i="3" l="1"/>
  <c r="D110" i="2" l="1"/>
  <c r="D109" i="2"/>
  <c r="C110" i="2"/>
  <c r="C109" i="2"/>
  <c r="K15" i="3" l="1"/>
  <c r="C15" i="3"/>
  <c r="O33" i="3"/>
  <c r="O21" i="3"/>
  <c r="O15" i="3"/>
  <c r="C33" i="3"/>
  <c r="S15" i="3"/>
  <c r="G27" i="3"/>
  <c r="C27" i="3"/>
  <c r="S21" i="3"/>
  <c r="K33" i="3"/>
  <c r="O27" i="3"/>
  <c r="C21" i="3"/>
  <c r="K21" i="3"/>
  <c r="K27" i="3"/>
  <c r="G21" i="3"/>
  <c r="G33" i="3"/>
  <c r="G15" i="3"/>
  <c r="S33" i="3"/>
  <c r="S27" i="3"/>
  <c r="R30" i="3"/>
  <c r="J14" i="3"/>
  <c r="H14" i="3"/>
  <c r="P19" i="3"/>
  <c r="B19" i="3"/>
  <c r="D29" i="3"/>
  <c r="N18" i="3"/>
  <c r="B29" i="3"/>
  <c r="P10" i="3"/>
  <c r="R28" i="3"/>
  <c r="B23" i="3"/>
  <c r="T29" i="3"/>
  <c r="J26" i="3"/>
  <c r="J16" i="3"/>
  <c r="P11" i="3"/>
  <c r="R20" i="3"/>
  <c r="L13" i="3"/>
  <c r="R24" i="3"/>
  <c r="H22" i="3"/>
  <c r="L16" i="3"/>
  <c r="F29" i="3"/>
  <c r="B17" i="3"/>
  <c r="J31" i="3"/>
  <c r="L17" i="3"/>
  <c r="D17" i="3"/>
  <c r="L31" i="3"/>
  <c r="B22" i="3"/>
  <c r="F28" i="3"/>
  <c r="T14" i="3"/>
  <c r="T20" i="3"/>
  <c r="H10" i="3"/>
  <c r="F20" i="3"/>
  <c r="F18" i="3"/>
  <c r="H18" i="3"/>
  <c r="J24" i="3"/>
  <c r="B12" i="3"/>
  <c r="L29" i="3"/>
  <c r="R17" i="3"/>
  <c r="N30" i="3"/>
  <c r="F12" i="3"/>
  <c r="B30" i="3"/>
  <c r="D30" i="3"/>
  <c r="F25" i="3"/>
  <c r="F31" i="3"/>
  <c r="J22" i="3"/>
  <c r="T11" i="3"/>
  <c r="T12" i="3"/>
  <c r="D26" i="3"/>
  <c r="H12" i="3"/>
  <c r="P12" i="3"/>
  <c r="N14" i="3"/>
  <c r="R23" i="3"/>
  <c r="H29" i="3"/>
  <c r="N29" i="3"/>
  <c r="B14" i="3"/>
  <c r="L19" i="3"/>
  <c r="F26" i="3"/>
  <c r="R10" i="3"/>
  <c r="T31" i="3"/>
  <c r="P31" i="3"/>
  <c r="N26" i="3"/>
  <c r="T26" i="3"/>
  <c r="F32" i="3"/>
  <c r="P22" i="3"/>
  <c r="B16" i="3"/>
  <c r="D22" i="3"/>
  <c r="D14" i="3"/>
  <c r="N31" i="3"/>
  <c r="L25" i="3"/>
  <c r="L18" i="3"/>
  <c r="P13" i="3"/>
  <c r="N32" i="3"/>
  <c r="B28" i="3"/>
  <c r="D12" i="3"/>
  <c r="R16" i="3"/>
  <c r="H26" i="3"/>
  <c r="D23" i="3"/>
  <c r="R19" i="3"/>
  <c r="R31" i="3"/>
  <c r="D18" i="3"/>
  <c r="L24" i="3"/>
  <c r="H32" i="3"/>
  <c r="D24" i="3"/>
  <c r="H19" i="3"/>
  <c r="J18" i="3"/>
  <c r="F23" i="3"/>
  <c r="L11" i="3"/>
  <c r="P25" i="3"/>
  <c r="R18" i="3"/>
  <c r="J30" i="3"/>
  <c r="N22" i="3"/>
  <c r="L26" i="3"/>
  <c r="T17" i="3"/>
  <c r="P32" i="3"/>
  <c r="H20" i="3"/>
  <c r="H24" i="3"/>
  <c r="F10" i="3"/>
  <c r="T16" i="3"/>
  <c r="J13" i="3"/>
  <c r="T28" i="3"/>
  <c r="P18" i="3"/>
  <c r="R29" i="3"/>
  <c r="H25" i="3"/>
  <c r="N16" i="3"/>
  <c r="D10" i="3"/>
  <c r="J10" i="3"/>
  <c r="T18" i="3"/>
  <c r="P14" i="3"/>
  <c r="F13" i="3"/>
  <c r="L22" i="3"/>
  <c r="N12" i="3"/>
  <c r="H31" i="3"/>
  <c r="D19" i="3"/>
  <c r="N19" i="3"/>
  <c r="F11" i="3"/>
  <c r="D32" i="3"/>
  <c r="L32" i="3"/>
  <c r="N13" i="3"/>
  <c r="N23" i="3"/>
  <c r="H17" i="3"/>
  <c r="P24" i="3"/>
  <c r="J17" i="3"/>
  <c r="F22" i="3"/>
  <c r="D31" i="3"/>
  <c r="R25" i="3"/>
  <c r="P26" i="3"/>
  <c r="B31" i="3"/>
  <c r="T23" i="3"/>
  <c r="N25" i="3"/>
  <c r="H30" i="3"/>
  <c r="B13" i="3"/>
  <c r="P17" i="3"/>
  <c r="D20" i="3"/>
  <c r="T19" i="3"/>
  <c r="J32" i="3"/>
  <c r="L28" i="3"/>
  <c r="J20" i="3"/>
  <c r="P28" i="3"/>
  <c r="B18" i="3"/>
  <c r="F16" i="3"/>
  <c r="T24" i="3"/>
  <c r="F19" i="3"/>
  <c r="B20" i="3"/>
  <c r="P23" i="3"/>
  <c r="P29" i="3"/>
  <c r="D13" i="3"/>
  <c r="D28" i="3"/>
  <c r="F14" i="3"/>
  <c r="D16" i="3"/>
  <c r="J11" i="3"/>
  <c r="R22" i="3"/>
  <c r="R26" i="3"/>
  <c r="B24" i="3"/>
  <c r="J19" i="3"/>
  <c r="J23" i="3"/>
  <c r="P16" i="3"/>
  <c r="J12" i="3"/>
  <c r="D11" i="3"/>
  <c r="R12" i="3"/>
  <c r="P30" i="3"/>
  <c r="B26" i="3"/>
  <c r="H28" i="3"/>
  <c r="F17" i="3"/>
  <c r="N24" i="3"/>
  <c r="T30" i="3"/>
  <c r="L12" i="3"/>
  <c r="H16" i="3"/>
  <c r="L20" i="3"/>
  <c r="H11" i="3"/>
  <c r="F24" i="3"/>
  <c r="B32" i="3"/>
  <c r="N28" i="3"/>
  <c r="N10" i="3"/>
  <c r="J25" i="3"/>
  <c r="L30" i="3"/>
  <c r="H23" i="3"/>
  <c r="R14" i="3"/>
  <c r="L14" i="3"/>
  <c r="L23" i="3"/>
  <c r="T25" i="3"/>
  <c r="B11" i="3"/>
  <c r="B10" i="3"/>
  <c r="F30" i="3"/>
  <c r="R13" i="3"/>
  <c r="J28" i="3"/>
  <c r="T10" i="3"/>
  <c r="J29" i="3"/>
  <c r="B25" i="3"/>
  <c r="D25" i="3"/>
  <c r="N11" i="3"/>
  <c r="R11" i="3"/>
  <c r="T13" i="3"/>
  <c r="P20" i="3"/>
  <c r="N17" i="3"/>
  <c r="N20" i="3"/>
  <c r="H13" i="3"/>
  <c r="L10" i="3"/>
  <c r="T22" i="3"/>
  <c r="T27" i="3" l="1"/>
  <c r="L15" i="3"/>
  <c r="T15" i="3"/>
  <c r="J33" i="3"/>
  <c r="B15" i="3"/>
  <c r="N15" i="3"/>
  <c r="N33" i="3"/>
  <c r="H21" i="3"/>
  <c r="H33" i="3"/>
  <c r="P21" i="3"/>
  <c r="R27" i="3"/>
  <c r="D21" i="3"/>
  <c r="D33" i="3"/>
  <c r="F21" i="3"/>
  <c r="P33" i="3"/>
  <c r="L33" i="3"/>
  <c r="F27" i="3"/>
  <c r="L27" i="3"/>
  <c r="J15" i="3"/>
  <c r="D15" i="3"/>
  <c r="N21" i="3"/>
  <c r="T33" i="3"/>
  <c r="T21" i="3"/>
  <c r="F15" i="3"/>
  <c r="N27" i="3"/>
  <c r="R21" i="3"/>
  <c r="B33" i="3"/>
  <c r="R6" i="3" s="1"/>
  <c r="D27" i="3"/>
  <c r="B21" i="3"/>
  <c r="P27" i="3"/>
  <c r="R15" i="3"/>
  <c r="J27" i="3"/>
  <c r="H15" i="3"/>
  <c r="F33" i="3"/>
  <c r="B27" i="3"/>
  <c r="L21" i="3"/>
  <c r="H27" i="3"/>
  <c r="J21" i="3"/>
  <c r="R33" i="3"/>
  <c r="P15" i="3"/>
  <c r="J5" i="3"/>
  <c r="S6" i="3"/>
  <c r="S7" i="3"/>
  <c r="F5" i="3"/>
  <c r="S5" i="3"/>
  <c r="R5" i="3" l="1"/>
  <c r="T6" i="3"/>
  <c r="R7" i="3"/>
  <c r="B5" i="3"/>
  <c r="T5" i="3"/>
  <c r="T7" i="3"/>
</calcChain>
</file>

<file path=xl/comments1.xml><?xml version="1.0" encoding="utf-8"?>
<comments xmlns="http://schemas.openxmlformats.org/spreadsheetml/2006/main">
  <authors>
    <author>作成者</author>
  </authors>
  <commentList>
    <comment ref="G1" authorId="0" shapeId="0">
      <text>
        <r>
          <rPr>
            <b/>
            <sz val="12"/>
            <color indexed="53"/>
            <rFont val="ＭＳ Ｐゴシック"/>
            <family val="3"/>
            <charset val="128"/>
            <scheme val="major"/>
          </rPr>
          <t xml:space="preserve">
　　</t>
        </r>
        <r>
          <rPr>
            <b/>
            <sz val="12"/>
            <color indexed="81"/>
            <rFont val="ＭＳ Ｐゴシック"/>
            <family val="3"/>
            <charset val="128"/>
            <scheme val="major"/>
          </rPr>
          <t>プルダウンリストから、
　　必要な「地区」、「月」を選んでください。
　　表には、選択した</t>
        </r>
        <r>
          <rPr>
            <b/>
            <u/>
            <sz val="12"/>
            <color indexed="81"/>
            <rFont val="ＭＳ Ｐゴシック"/>
            <family val="3"/>
            <charset val="128"/>
            <scheme val="major"/>
          </rPr>
          <t xml:space="preserve">地区の、月末の年齢別
</t>
        </r>
        <r>
          <rPr>
            <b/>
            <sz val="12"/>
            <color indexed="81"/>
            <rFont val="ＭＳ Ｐゴシック"/>
            <family val="3"/>
            <charset val="128"/>
            <scheme val="major"/>
          </rPr>
          <t>　</t>
        </r>
        <r>
          <rPr>
            <b/>
            <u/>
            <sz val="12"/>
            <color indexed="81"/>
            <rFont val="ＭＳ Ｐゴシック"/>
            <family val="3"/>
            <charset val="128"/>
            <scheme val="major"/>
          </rPr>
          <t>人口</t>
        </r>
        <r>
          <rPr>
            <b/>
            <sz val="12"/>
            <color indexed="81"/>
            <rFont val="ＭＳ Ｐゴシック"/>
            <family val="3"/>
            <charset val="128"/>
            <scheme val="major"/>
          </rPr>
          <t>が表示されます。</t>
        </r>
        <r>
          <rPr>
            <b/>
            <sz val="12"/>
            <color indexed="53"/>
            <rFont val="ＭＳ Ｐゴシック"/>
            <family val="3"/>
            <charset val="128"/>
            <scheme val="major"/>
          </rPr>
          <t>　</t>
        </r>
      </text>
    </comment>
  </commentList>
</comments>
</file>

<file path=xl/sharedStrings.xml><?xml version="1.0" encoding="utf-8"?>
<sst xmlns="http://schemas.openxmlformats.org/spreadsheetml/2006/main" count="600" uniqueCount="71">
  <si>
    <t>入善町　地区別年齢別人口</t>
    <rPh sb="0" eb="3">
      <t>ニュウゼンマチ</t>
    </rPh>
    <rPh sb="4" eb="6">
      <t>チク</t>
    </rPh>
    <rPh sb="6" eb="7">
      <t>ベツ</t>
    </rPh>
    <rPh sb="7" eb="9">
      <t>ネンレイ</t>
    </rPh>
    <rPh sb="9" eb="10">
      <t>ベツ</t>
    </rPh>
    <rPh sb="10" eb="12">
      <t>ジンコウ</t>
    </rPh>
    <phoneticPr fontId="3"/>
  </si>
  <si>
    <t>全体</t>
    <rPh sb="0" eb="2">
      <t>ゼンタイ</t>
    </rPh>
    <phoneticPr fontId="3"/>
  </si>
  <si>
    <t>入善</t>
    <rPh sb="0" eb="2">
      <t>ニュウゼン</t>
    </rPh>
    <phoneticPr fontId="3"/>
  </si>
  <si>
    <t>上原</t>
    <rPh sb="0" eb="2">
      <t>ウエハラ</t>
    </rPh>
    <phoneticPr fontId="3"/>
  </si>
  <si>
    <t>青木</t>
    <rPh sb="0" eb="1">
      <t>アオ</t>
    </rPh>
    <rPh sb="1" eb="2">
      <t>キ</t>
    </rPh>
    <phoneticPr fontId="3"/>
  </si>
  <si>
    <t>飯野</t>
    <rPh sb="0" eb="2">
      <t>イイノ</t>
    </rPh>
    <phoneticPr fontId="3"/>
  </si>
  <si>
    <t>小摺戸</t>
    <rPh sb="0" eb="1">
      <t>コ</t>
    </rPh>
    <rPh sb="1" eb="2">
      <t>ス</t>
    </rPh>
    <rPh sb="2" eb="3">
      <t>ド</t>
    </rPh>
    <phoneticPr fontId="3"/>
  </si>
  <si>
    <t>新屋</t>
    <rPh sb="0" eb="2">
      <t>アラヤ</t>
    </rPh>
    <phoneticPr fontId="3"/>
  </si>
  <si>
    <t>椚山</t>
    <rPh sb="0" eb="1">
      <t>クヌギ</t>
    </rPh>
    <rPh sb="1" eb="2">
      <t>ヤマ</t>
    </rPh>
    <phoneticPr fontId="3"/>
  </si>
  <si>
    <t>横山</t>
    <rPh sb="0" eb="2">
      <t>ヨコヤマ</t>
    </rPh>
    <phoneticPr fontId="3"/>
  </si>
  <si>
    <t>舟見</t>
    <rPh sb="0" eb="1">
      <t>フネ</t>
    </rPh>
    <rPh sb="1" eb="2">
      <t>ミ</t>
    </rPh>
    <phoneticPr fontId="3"/>
  </si>
  <si>
    <t>野中</t>
    <rPh sb="0" eb="2">
      <t>ノナカ</t>
    </rPh>
    <phoneticPr fontId="3"/>
  </si>
  <si>
    <t>年齢</t>
    <rPh sb="0" eb="2">
      <t>ネンレイ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</si>
  <si>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</si>
  <si>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</si>
  <si>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rPr>
        <sz val="11"/>
        <color theme="1"/>
        <rFont val="ＭＳ Ｐゴシック"/>
        <family val="2"/>
      </rPr>
      <t>合計</t>
    </r>
    <rPh sb="0" eb="2">
      <t>ゴウケイ</t>
    </rPh>
    <phoneticPr fontId="3"/>
  </si>
  <si>
    <t>年齢</t>
  </si>
  <si>
    <t>男</t>
  </si>
  <si>
    <t>女</t>
  </si>
  <si>
    <r>
      <t>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4</t>
    </r>
    <phoneticPr fontId="3"/>
  </si>
  <si>
    <r>
      <t>20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24</t>
    </r>
    <phoneticPr fontId="3"/>
  </si>
  <si>
    <r>
      <t>40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44</t>
    </r>
    <phoneticPr fontId="3"/>
  </si>
  <si>
    <r>
      <t>60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64</t>
    </r>
    <phoneticPr fontId="3"/>
  </si>
  <si>
    <r>
      <t>80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84</t>
    </r>
    <phoneticPr fontId="3"/>
  </si>
  <si>
    <r>
      <t>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9</t>
    </r>
    <phoneticPr fontId="3"/>
  </si>
  <si>
    <r>
      <t>25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29</t>
    </r>
    <phoneticPr fontId="3"/>
  </si>
  <si>
    <r>
      <t>45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49</t>
    </r>
    <phoneticPr fontId="3"/>
  </si>
  <si>
    <r>
      <t>65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69</t>
    </r>
    <phoneticPr fontId="3"/>
  </si>
  <si>
    <r>
      <t>85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89</t>
    </r>
    <phoneticPr fontId="3"/>
  </si>
  <si>
    <r>
      <t>10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14</t>
    </r>
    <phoneticPr fontId="3"/>
  </si>
  <si>
    <r>
      <t>30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34</t>
    </r>
    <phoneticPr fontId="3"/>
  </si>
  <si>
    <r>
      <t>50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54</t>
    </r>
    <phoneticPr fontId="3"/>
  </si>
  <si>
    <r>
      <t>70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74</t>
    </r>
    <phoneticPr fontId="3"/>
  </si>
  <si>
    <r>
      <t>90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94</t>
    </r>
    <phoneticPr fontId="3"/>
  </si>
  <si>
    <r>
      <t>15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19</t>
    </r>
    <phoneticPr fontId="3"/>
  </si>
  <si>
    <r>
      <t>35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39</t>
    </r>
    <phoneticPr fontId="3"/>
  </si>
  <si>
    <r>
      <t>55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59</t>
    </r>
    <phoneticPr fontId="3"/>
  </si>
  <si>
    <r>
      <t>75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79</t>
    </r>
    <phoneticPr fontId="3"/>
  </si>
  <si>
    <r>
      <t>95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99</t>
    </r>
    <phoneticPr fontId="3"/>
  </si>
  <si>
    <t>地区</t>
    <rPh sb="0" eb="2">
      <t>チク</t>
    </rPh>
    <phoneticPr fontId="3"/>
  </si>
  <si>
    <t>総数</t>
    <rPh sb="0" eb="2">
      <t>ソウスウ</t>
    </rPh>
    <phoneticPr fontId="3"/>
  </si>
  <si>
    <t>（単位：人）</t>
    <rPh sb="1" eb="3">
      <t>タンイ</t>
    </rPh>
    <rPh sb="4" eb="5">
      <t>ニン</t>
    </rPh>
    <phoneticPr fontId="3"/>
  </si>
  <si>
    <t>（再掲）</t>
    <rPh sb="1" eb="3">
      <t>サイケイ</t>
    </rPh>
    <phoneticPr fontId="3"/>
  </si>
  <si>
    <r>
      <t>65</t>
    </r>
    <r>
      <rPr>
        <sz val="11"/>
        <color theme="1"/>
        <rFont val="ＭＳ Ｐゴシック"/>
        <family val="2"/>
      </rPr>
      <t>～</t>
    </r>
    <phoneticPr fontId="3"/>
  </si>
  <si>
    <r>
      <t>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14</t>
    </r>
    <phoneticPr fontId="3"/>
  </si>
  <si>
    <r>
      <t>15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64</t>
    </r>
    <phoneticPr fontId="3"/>
  </si>
  <si>
    <t>計</t>
    <rPh sb="0" eb="1">
      <t>ケイ</t>
    </rPh>
    <phoneticPr fontId="3"/>
  </si>
  <si>
    <t>年齢３区分別人口</t>
    <rPh sb="0" eb="2">
      <t>ネンレイ</t>
    </rPh>
    <rPh sb="3" eb="5">
      <t>クブン</t>
    </rPh>
    <rPh sb="5" eb="6">
      <t>ベツ</t>
    </rPh>
    <rPh sb="6" eb="8">
      <t>ジンコウ</t>
    </rPh>
    <phoneticPr fontId="3"/>
  </si>
  <si>
    <t>《住民基本台帳人口》入善町の</t>
    <rPh sb="1" eb="3">
      <t>ジュウミン</t>
    </rPh>
    <rPh sb="3" eb="5">
      <t>キホン</t>
    </rPh>
    <rPh sb="5" eb="7">
      <t>ダイチョウ</t>
    </rPh>
    <rPh sb="7" eb="9">
      <t>ジンコウ</t>
    </rPh>
    <rPh sb="10" eb="13">
      <t>ニュウゼンマチ</t>
    </rPh>
    <phoneticPr fontId="3"/>
  </si>
  <si>
    <t>（単位：人）</t>
    <rPh sb="1" eb="3">
      <t>タンイ</t>
    </rPh>
    <rPh sb="4" eb="5">
      <t>ヒト</t>
    </rPh>
    <phoneticPr fontId="3"/>
  </si>
  <si>
    <t>区分</t>
    <rPh sb="0" eb="2">
      <t>クブン</t>
    </rPh>
    <phoneticPr fontId="3"/>
  </si>
  <si>
    <t>合計</t>
    <rPh sb="0" eb="2">
      <t>ゴウケイ</t>
    </rPh>
    <phoneticPr fontId="3"/>
  </si>
  <si>
    <t>の年齢別人口統計表</t>
    <rPh sb="6" eb="8">
      <t>トウケイ</t>
    </rPh>
    <rPh sb="8" eb="9">
      <t>ヒョウ</t>
    </rPh>
    <phoneticPr fontId="3"/>
  </si>
  <si>
    <t>　　年少人口（0歳～14歳）</t>
    <rPh sb="2" eb="4">
      <t>ネンショウ</t>
    </rPh>
    <rPh sb="4" eb="6">
      <t>ジンコウ</t>
    </rPh>
    <rPh sb="8" eb="9">
      <t>サイ</t>
    </rPh>
    <rPh sb="12" eb="13">
      <t>サイ</t>
    </rPh>
    <phoneticPr fontId="3"/>
  </si>
  <si>
    <t>生産年齢人口（15歳～64歳）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</si>
  <si>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老年人口（65歳～）</t>
    <rPh sb="0" eb="2">
      <t>ロウネン</t>
    </rPh>
    <rPh sb="2" eb="4">
      <t>ジンコウ</t>
    </rPh>
    <rPh sb="7" eb="8">
      <t>サイ</t>
    </rPh>
    <phoneticPr fontId="3"/>
  </si>
  <si>
    <t>平成27年</t>
    <phoneticPr fontId="3"/>
  </si>
  <si>
    <r>
      <t>100</t>
    </r>
    <r>
      <rPr>
        <sz val="11"/>
        <color theme="1"/>
        <rFont val="ＭＳ Ｐゴシック"/>
        <family val="2"/>
      </rPr>
      <t>以上</t>
    </r>
    <rPh sb="3" eb="5">
      <t>イジョウ</t>
    </rPh>
    <phoneticPr fontId="3"/>
  </si>
  <si>
    <r>
      <t>100</t>
    </r>
    <r>
      <rPr>
        <sz val="11"/>
        <color theme="1"/>
        <rFont val="ＭＳ Ｐ明朝"/>
        <family val="1"/>
        <charset val="128"/>
      </rPr>
      <t>以上</t>
    </r>
    <rPh sb="3" eb="5">
      <t>イジョウ</t>
    </rPh>
    <phoneticPr fontId="3"/>
  </si>
  <si>
    <t>平成27年３月末日現在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3"/>
  </si>
  <si>
    <t>平成27年４月末日現在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3"/>
  </si>
  <si>
    <t>平成27年５月末日現在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3"/>
  </si>
  <si>
    <t>平成27年６月末日現在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3"/>
  </si>
  <si>
    <t>平成27年7月末日現在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3"/>
  </si>
  <si>
    <t>平成27年8月末日現在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3"/>
  </si>
  <si>
    <t>平成27年9月末日現在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3"/>
  </si>
  <si>
    <t>平成27年10月末日現在</t>
    <rPh sb="0" eb="2">
      <t>ヘイセイ</t>
    </rPh>
    <rPh sb="4" eb="5">
      <t>ネン</t>
    </rPh>
    <rPh sb="7" eb="8">
      <t>ガツ</t>
    </rPh>
    <rPh sb="8" eb="9">
      <t>マツ</t>
    </rPh>
    <rPh sb="9" eb="10">
      <t>ニチ</t>
    </rPh>
    <rPh sb="10" eb="12">
      <t>ゲンザイ</t>
    </rPh>
    <phoneticPr fontId="3"/>
  </si>
  <si>
    <t>平成27年11月末日現在</t>
    <rPh sb="0" eb="2">
      <t>ヘイセイ</t>
    </rPh>
    <rPh sb="4" eb="5">
      <t>ネン</t>
    </rPh>
    <rPh sb="7" eb="8">
      <t>ガツ</t>
    </rPh>
    <rPh sb="8" eb="9">
      <t>マツ</t>
    </rPh>
    <rPh sb="9" eb="10">
      <t>ニチ</t>
    </rPh>
    <rPh sb="10" eb="12">
      <t>ゲンザイ</t>
    </rPh>
    <phoneticPr fontId="3"/>
  </si>
  <si>
    <t>平成27年12月末日現在</t>
    <rPh sb="0" eb="2">
      <t>ヘイセイ</t>
    </rPh>
    <rPh sb="4" eb="5">
      <t>ネン</t>
    </rPh>
    <rPh sb="7" eb="8">
      <t>ガツ</t>
    </rPh>
    <rPh sb="8" eb="9">
      <t>マツ</t>
    </rPh>
    <rPh sb="9" eb="10">
      <t>ニチ</t>
    </rPh>
    <rPh sb="10" eb="12">
      <t>ゲンザイ</t>
    </rPh>
    <phoneticPr fontId="3"/>
  </si>
  <si>
    <t>入善</t>
  </si>
  <si>
    <t>3月末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</si>
</sst>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ggge&quot;年&quot;m&quot;月&quot;d&quot;日&quot;;@"/>
    <numFmt numFmtId="177" formatCode="#,##0_);[Red]\(#,##0\)"/>
  </numFmts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Times New Roman"/>
      <family val="1"/>
    </font>
    <font>
      <sz val="11"/>
      <color theme="1"/>
      <name val="ＭＳ Ｐゴシック"/>
      <family val="2"/>
    </font>
    <font>
      <sz val="12"/>
      <color rgb="FFFF0000"/>
      <name val="ＭＳ Ｐゴシック"/>
      <family val="3"/>
      <charset val="128"/>
    </font>
    <font>
      <u/>
      <sz val="8.25"/>
      <color rgb="FF0000FF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53"/>
      <name val="ＭＳ Ｐゴシック"/>
      <family val="3"/>
      <charset val="128"/>
      <scheme val="major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Arial"/>
      <family val="2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color theme="1"/>
      <name val="Times New Roman"/>
      <family val="1"/>
    </font>
    <font>
      <sz val="11"/>
      <color theme="1"/>
      <name val="ＭＳ Ｐゴシック"/>
      <family val="3"/>
      <charset val="128"/>
      <scheme val="major"/>
    </font>
    <font>
      <b/>
      <sz val="12"/>
      <color indexed="81"/>
      <name val="ＭＳ Ｐゴシック"/>
      <family val="3"/>
      <charset val="128"/>
      <scheme val="major"/>
    </font>
    <font>
      <b/>
      <u/>
      <sz val="12"/>
      <color indexed="81"/>
      <name val="ＭＳ Ｐゴシック"/>
      <family val="3"/>
      <charset val="128"/>
      <scheme val="major"/>
    </font>
    <font>
      <sz val="1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66"/>
        <bgColor rgb="FFCCCCFF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rgb="FFCCCCFF"/>
      </patternFill>
    </fill>
    <fill>
      <patternFill patternType="solid">
        <fgColor rgb="FFFF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ck">
        <color rgb="FFFF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8" fillId="0" borderId="0" applyBorder="0" applyProtection="0"/>
  </cellStyleXfs>
  <cellXfs count="158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3" borderId="17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0" fillId="0" borderId="0" xfId="0" applyFill="1"/>
    <xf numFmtId="0" fontId="5" fillId="0" borderId="18" xfId="0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38" fontId="5" fillId="3" borderId="26" xfId="1" applyFont="1" applyFill="1" applyBorder="1" applyAlignment="1">
      <alignment horizontal="center" vertical="center"/>
    </xf>
    <xf numFmtId="38" fontId="5" fillId="0" borderId="27" xfId="1" applyFont="1" applyBorder="1" applyAlignment="1">
      <alignment horizontal="right" vertical="center"/>
    </xf>
    <xf numFmtId="38" fontId="5" fillId="0" borderId="28" xfId="1" applyFont="1" applyBorder="1" applyAlignment="1">
      <alignment horizontal="right" vertical="center"/>
    </xf>
    <xf numFmtId="38" fontId="5" fillId="0" borderId="29" xfId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9" fillId="0" borderId="0" xfId="2" applyFont="1" applyBorder="1" applyAlignment="1" applyProtection="1">
      <alignment horizontal="distributed" vertical="center"/>
    </xf>
    <xf numFmtId="0" fontId="7" fillId="0" borderId="0" xfId="0" applyFont="1" applyBorder="1" applyAlignment="1">
      <alignment horizontal="left" vertical="center"/>
    </xf>
    <xf numFmtId="177" fontId="5" fillId="0" borderId="22" xfId="0" applyNumberFormat="1" applyFont="1" applyBorder="1" applyAlignment="1">
      <alignment horizontal="right" vertical="center"/>
    </xf>
    <xf numFmtId="177" fontId="5" fillId="0" borderId="19" xfId="0" applyNumberFormat="1" applyFont="1" applyBorder="1" applyAlignment="1">
      <alignment horizontal="right" vertical="center"/>
    </xf>
    <xf numFmtId="177" fontId="5" fillId="0" borderId="21" xfId="0" applyNumberFormat="1" applyFont="1" applyBorder="1" applyAlignment="1">
      <alignment horizontal="right" vertical="center"/>
    </xf>
    <xf numFmtId="177" fontId="5" fillId="0" borderId="16" xfId="0" applyNumberFormat="1" applyFont="1" applyBorder="1" applyAlignment="1">
      <alignment horizontal="right" vertical="center"/>
    </xf>
    <xf numFmtId="177" fontId="5" fillId="0" borderId="13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/>
    </xf>
    <xf numFmtId="177" fontId="5" fillId="0" borderId="31" xfId="0" applyNumberFormat="1" applyFont="1" applyBorder="1" applyAlignment="1">
      <alignment horizontal="right" vertical="center"/>
    </xf>
    <xf numFmtId="177" fontId="5" fillId="0" borderId="34" xfId="0" applyNumberFormat="1" applyFont="1" applyBorder="1" applyAlignment="1">
      <alignment horizontal="right" vertical="center"/>
    </xf>
    <xf numFmtId="177" fontId="5" fillId="0" borderId="33" xfId="0" applyNumberFormat="1" applyFont="1" applyBorder="1" applyAlignment="1">
      <alignment horizontal="right" vertical="center"/>
    </xf>
    <xf numFmtId="177" fontId="5" fillId="0" borderId="37" xfId="0" applyNumberFormat="1" applyFont="1" applyBorder="1" applyAlignment="1">
      <alignment horizontal="right" vertical="center"/>
    </xf>
    <xf numFmtId="177" fontId="5" fillId="0" borderId="35" xfId="0" applyNumberFormat="1" applyFont="1" applyBorder="1" applyAlignment="1">
      <alignment horizontal="right" vertical="center"/>
    </xf>
    <xf numFmtId="177" fontId="5" fillId="0" borderId="36" xfId="0" applyNumberFormat="1" applyFont="1" applyBorder="1" applyAlignment="1">
      <alignment horizontal="right" vertical="center"/>
    </xf>
    <xf numFmtId="177" fontId="5" fillId="0" borderId="20" xfId="0" applyNumberFormat="1" applyFont="1" applyBorder="1" applyAlignment="1">
      <alignment horizontal="right" vertical="center"/>
    </xf>
    <xf numFmtId="0" fontId="5" fillId="0" borderId="44" xfId="0" applyFont="1" applyBorder="1" applyAlignment="1">
      <alignment horizontal="right" vertical="center"/>
    </xf>
    <xf numFmtId="177" fontId="5" fillId="0" borderId="38" xfId="0" applyNumberFormat="1" applyFont="1" applyBorder="1" applyAlignment="1">
      <alignment horizontal="right" vertical="center"/>
    </xf>
    <xf numFmtId="177" fontId="5" fillId="0" borderId="45" xfId="0" applyNumberFormat="1" applyFont="1" applyBorder="1" applyAlignment="1">
      <alignment horizontal="right" vertical="center"/>
    </xf>
    <xf numFmtId="0" fontId="5" fillId="0" borderId="43" xfId="0" applyFont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shrinkToFi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/>
    <xf numFmtId="0" fontId="0" fillId="4" borderId="1" xfId="0" applyFont="1" applyFill="1" applyBorder="1" applyAlignment="1">
      <alignment horizontal="center" vertical="center"/>
    </xf>
    <xf numFmtId="0" fontId="0" fillId="5" borderId="30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42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39" xfId="0" applyFont="1" applyFill="1" applyBorder="1" applyAlignment="1">
      <alignment horizontal="center" vertical="center"/>
    </xf>
    <xf numFmtId="0" fontId="5" fillId="6" borderId="40" xfId="0" applyFont="1" applyFill="1" applyBorder="1" applyAlignment="1">
      <alignment horizontal="center" vertical="center"/>
    </xf>
    <xf numFmtId="0" fontId="5" fillId="6" borderId="41" xfId="0" applyFont="1" applyFill="1" applyBorder="1" applyAlignment="1">
      <alignment horizontal="center" vertical="center"/>
    </xf>
    <xf numFmtId="0" fontId="14" fillId="0" borderId="46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right" vertical="center"/>
    </xf>
    <xf numFmtId="38" fontId="5" fillId="0" borderId="50" xfId="1" applyFont="1" applyBorder="1" applyAlignment="1"/>
    <xf numFmtId="38" fontId="5" fillId="0" borderId="31" xfId="1" applyFont="1" applyBorder="1" applyAlignment="1"/>
    <xf numFmtId="38" fontId="5" fillId="0" borderId="32" xfId="1" applyFont="1" applyBorder="1" applyAlignment="1"/>
    <xf numFmtId="38" fontId="5" fillId="0" borderId="33" xfId="1" applyFont="1" applyBorder="1" applyAlignment="1"/>
    <xf numFmtId="38" fontId="5" fillId="0" borderId="35" xfId="1" applyFont="1" applyBorder="1" applyAlignment="1"/>
    <xf numFmtId="38" fontId="5" fillId="0" borderId="36" xfId="1" applyFont="1" applyBorder="1" applyAlignment="1"/>
    <xf numFmtId="38" fontId="5" fillId="0" borderId="56" xfId="1" applyFont="1" applyBorder="1" applyAlignment="1"/>
    <xf numFmtId="38" fontId="5" fillId="0" borderId="57" xfId="1" applyFont="1" applyBorder="1" applyAlignment="1"/>
    <xf numFmtId="38" fontId="5" fillId="0" borderId="58" xfId="1" applyFont="1" applyBorder="1" applyAlignment="1"/>
    <xf numFmtId="38" fontId="5" fillId="0" borderId="59" xfId="1" applyFont="1" applyBorder="1" applyAlignment="1"/>
    <xf numFmtId="38" fontId="5" fillId="0" borderId="34" xfId="1" applyFont="1" applyBorder="1" applyAlignment="1"/>
    <xf numFmtId="38" fontId="5" fillId="0" borderId="37" xfId="1" applyFont="1" applyBorder="1" applyAlignment="1"/>
    <xf numFmtId="38" fontId="5" fillId="0" borderId="49" xfId="1" applyFont="1" applyBorder="1" applyAlignment="1"/>
    <xf numFmtId="38" fontId="5" fillId="0" borderId="51" xfId="1" applyFont="1" applyBorder="1" applyAlignment="1"/>
    <xf numFmtId="38" fontId="5" fillId="0" borderId="52" xfId="1" applyFont="1" applyBorder="1" applyAlignment="1"/>
    <xf numFmtId="0" fontId="5" fillId="8" borderId="53" xfId="0" applyFont="1" applyFill="1" applyBorder="1" applyAlignment="1">
      <alignment horizontal="center"/>
    </xf>
    <xf numFmtId="0" fontId="5" fillId="8" borderId="54" xfId="0" applyFont="1" applyFill="1" applyBorder="1" applyAlignment="1">
      <alignment horizontal="center"/>
    </xf>
    <xf numFmtId="0" fontId="5" fillId="8" borderId="55" xfId="0" applyFont="1" applyFill="1" applyBorder="1" applyAlignment="1">
      <alignment horizontal="center"/>
    </xf>
    <xf numFmtId="0" fontId="16" fillId="0" borderId="0" xfId="0" applyFont="1"/>
    <xf numFmtId="0" fontId="13" fillId="0" borderId="0" xfId="0" applyFont="1" applyBorder="1" applyAlignment="1">
      <alignment horizontal="left" vertical="center"/>
    </xf>
    <xf numFmtId="0" fontId="5" fillId="6" borderId="6" xfId="0" applyFont="1" applyFill="1" applyBorder="1" applyAlignment="1">
      <alignment horizontal="center" vertical="center" shrinkToFit="1"/>
    </xf>
    <xf numFmtId="177" fontId="5" fillId="0" borderId="14" xfId="0" applyNumberFormat="1" applyFont="1" applyBorder="1" applyAlignment="1">
      <alignment horizontal="right" vertical="center"/>
    </xf>
    <xf numFmtId="38" fontId="18" fillId="0" borderId="27" xfId="1" applyFont="1" applyBorder="1" applyAlignment="1">
      <alignment horizontal="right" vertical="center"/>
    </xf>
    <xf numFmtId="38" fontId="18" fillId="0" borderId="28" xfId="1" applyFont="1" applyBorder="1" applyAlignment="1">
      <alignment horizontal="right" vertical="center"/>
    </xf>
    <xf numFmtId="38" fontId="18" fillId="0" borderId="29" xfId="1" applyFont="1" applyBorder="1" applyAlignment="1">
      <alignment horizontal="right" vertical="center"/>
    </xf>
    <xf numFmtId="0" fontId="17" fillId="9" borderId="26" xfId="0" applyFont="1" applyFill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shrinkToFit="1"/>
    </xf>
    <xf numFmtId="0" fontId="5" fillId="0" borderId="12" xfId="0" applyFont="1" applyFill="1" applyBorder="1"/>
    <xf numFmtId="0" fontId="5" fillId="0" borderId="13" xfId="0" applyFont="1" applyFill="1" applyBorder="1"/>
    <xf numFmtId="0" fontId="22" fillId="0" borderId="13" xfId="0" applyFont="1" applyFill="1" applyBorder="1"/>
    <xf numFmtId="0" fontId="5" fillId="0" borderId="14" xfId="0" applyFont="1" applyFill="1" applyBorder="1"/>
    <xf numFmtId="0" fontId="0" fillId="0" borderId="44" xfId="0" applyBorder="1" applyAlignment="1">
      <alignment vertical="center"/>
    </xf>
    <xf numFmtId="3" fontId="11" fillId="0" borderId="44" xfId="0" applyNumberFormat="1" applyFont="1" applyBorder="1" applyAlignment="1">
      <alignment vertical="center"/>
    </xf>
    <xf numFmtId="3" fontId="15" fillId="0" borderId="44" xfId="0" applyNumberFormat="1" applyFont="1" applyBorder="1" applyAlignment="1">
      <alignment vertical="center"/>
    </xf>
    <xf numFmtId="0" fontId="0" fillId="5" borderId="1" xfId="0" applyFont="1" applyFill="1" applyBorder="1" applyAlignment="1">
      <alignment horizontal="center" vertical="center"/>
    </xf>
    <xf numFmtId="177" fontId="5" fillId="0" borderId="66" xfId="0" applyNumberFormat="1" applyFont="1" applyBorder="1" applyAlignment="1">
      <alignment horizontal="right" vertical="center" shrinkToFit="1"/>
    </xf>
    <xf numFmtId="177" fontId="5" fillId="0" borderId="39" xfId="0" applyNumberFormat="1" applyFont="1" applyBorder="1" applyAlignment="1">
      <alignment horizontal="right" vertical="center" shrinkToFit="1"/>
    </xf>
    <xf numFmtId="177" fontId="5" fillId="0" borderId="40" xfId="0" applyNumberFormat="1" applyFont="1" applyBorder="1" applyAlignment="1">
      <alignment horizontal="right" vertical="center" shrinkToFit="1"/>
    </xf>
    <xf numFmtId="177" fontId="5" fillId="0" borderId="50" xfId="0" applyNumberFormat="1" applyFont="1" applyBorder="1" applyAlignment="1">
      <alignment horizontal="right" vertical="center"/>
    </xf>
    <xf numFmtId="177" fontId="5" fillId="0" borderId="32" xfId="0" applyNumberFormat="1" applyFont="1" applyBorder="1" applyAlignment="1">
      <alignment horizontal="right" vertical="center"/>
    </xf>
    <xf numFmtId="177" fontId="5" fillId="0" borderId="67" xfId="0" applyNumberFormat="1" applyFont="1" applyBorder="1" applyAlignment="1">
      <alignment horizontal="right" vertical="center"/>
    </xf>
    <xf numFmtId="0" fontId="19" fillId="7" borderId="40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left" vertical="center"/>
    </xf>
    <xf numFmtId="49" fontId="14" fillId="0" borderId="47" xfId="0" applyNumberFormat="1" applyFont="1" applyFill="1" applyBorder="1" applyAlignment="1" applyProtection="1">
      <alignment horizontal="center" vertical="center"/>
      <protection locked="0"/>
    </xf>
    <xf numFmtId="49" fontId="14" fillId="0" borderId="48" xfId="0" applyNumberFormat="1" applyFont="1" applyFill="1" applyBorder="1" applyAlignment="1" applyProtection="1">
      <alignment horizontal="center" vertical="center"/>
      <protection locked="0"/>
    </xf>
    <xf numFmtId="3" fontId="11" fillId="0" borderId="1" xfId="0" applyNumberFormat="1" applyFont="1" applyBorder="1" applyAlignment="1">
      <alignment horizontal="center" vertical="center"/>
    </xf>
    <xf numFmtId="3" fontId="15" fillId="0" borderId="64" xfId="0" applyNumberFormat="1" applyFont="1" applyBorder="1" applyAlignment="1">
      <alignment horizontal="center" vertical="center"/>
    </xf>
    <xf numFmtId="3" fontId="15" fillId="0" borderId="43" xfId="0" applyNumberFormat="1" applyFont="1" applyBorder="1" applyAlignment="1">
      <alignment horizontal="center" vertical="center"/>
    </xf>
    <xf numFmtId="3" fontId="15" fillId="0" borderId="65" xfId="0" applyNumberFormat="1" applyFont="1" applyBorder="1" applyAlignment="1">
      <alignment horizontal="center" vertical="center"/>
    </xf>
    <xf numFmtId="3" fontId="15" fillId="0" borderId="44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3" fontId="15" fillId="0" borderId="63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3" fontId="15" fillId="0" borderId="25" xfId="0" applyNumberFormat="1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7" borderId="66" xfId="0" applyFont="1" applyFill="1" applyBorder="1" applyAlignment="1">
      <alignment horizontal="center" vertical="center" shrinkToFit="1"/>
    </xf>
    <xf numFmtId="0" fontId="19" fillId="7" borderId="39" xfId="0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right" vertical="center"/>
    </xf>
    <xf numFmtId="0" fontId="13" fillId="0" borderId="60" xfId="0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0" fontId="0" fillId="2" borderId="6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00FFCC"/>
      <color rgb="FFFFFF66"/>
      <color rgb="FFFF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0303;&#27665;&#29872;&#22659;&#35506;\&#20303;&#27665;&#20418;\&#20154;&#21475;&#32113;&#35336;&#12288;&#12288;\&#12304;&#22320;&#21306;&#21029;&#12305;&#24180;&#40802;&#21029;&#20154;&#21475;\&#20803;&#12487;&#12540;&#12479;&#12539;&#21152;&#24037;\H27\H27.03.31\H27.3%20&#35336;&#31639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"/>
      <sheetName val="３月(旧civionベタ打ち）"/>
    </sheetNames>
    <sheetDataSet>
      <sheetData sheetId="0">
        <row r="35">
          <cell r="B35" t="str">
            <v xml:space="preserve">     </v>
          </cell>
          <cell r="C35" t="str">
            <v xml:space="preserve">     </v>
          </cell>
          <cell r="D35" t="str">
            <v xml:space="preserve">     </v>
          </cell>
          <cell r="F35" t="str">
            <v xml:space="preserve">     </v>
          </cell>
          <cell r="G35" t="str">
            <v xml:space="preserve">     </v>
          </cell>
          <cell r="H35" t="str">
            <v xml:space="preserve">     </v>
          </cell>
        </row>
        <row r="72">
          <cell r="B72" t="str">
            <v xml:space="preserve">     </v>
          </cell>
          <cell r="C72">
            <v>1</v>
          </cell>
          <cell r="D72">
            <v>1</v>
          </cell>
          <cell r="F72" t="str">
            <v xml:space="preserve">     </v>
          </cell>
          <cell r="G72" t="str">
            <v xml:space="preserve">     </v>
          </cell>
          <cell r="H72" t="str">
            <v xml:space="preserve">     </v>
          </cell>
        </row>
        <row r="109">
          <cell r="B109" t="str">
            <v xml:space="preserve">     </v>
          </cell>
          <cell r="C109" t="str">
            <v xml:space="preserve">     </v>
          </cell>
          <cell r="D109" t="str">
            <v xml:space="preserve">     </v>
          </cell>
          <cell r="F109" t="str">
            <v xml:space="preserve">     </v>
          </cell>
          <cell r="G109" t="str">
            <v xml:space="preserve">     </v>
          </cell>
          <cell r="H109" t="str">
            <v xml:space="preserve">     </v>
          </cell>
        </row>
        <row r="146">
          <cell r="B146" t="str">
            <v xml:space="preserve">     </v>
          </cell>
          <cell r="C146" t="str">
            <v xml:space="preserve">     </v>
          </cell>
          <cell r="D146" t="str">
            <v xml:space="preserve">     </v>
          </cell>
          <cell r="F146" t="str">
            <v xml:space="preserve">     </v>
          </cell>
          <cell r="G146" t="str">
            <v xml:space="preserve">     </v>
          </cell>
          <cell r="H146" t="str">
            <v xml:space="preserve">     </v>
          </cell>
        </row>
        <row r="183">
          <cell r="B183" t="str">
            <v xml:space="preserve">     </v>
          </cell>
          <cell r="C183" t="str">
            <v xml:space="preserve">     </v>
          </cell>
          <cell r="D183" t="str">
            <v xml:space="preserve">     </v>
          </cell>
          <cell r="F183" t="str">
            <v xml:space="preserve">     </v>
          </cell>
          <cell r="G183" t="str">
            <v xml:space="preserve">     </v>
          </cell>
          <cell r="H183" t="str">
            <v xml:space="preserve">     </v>
          </cell>
        </row>
        <row r="220">
          <cell r="B220" t="str">
            <v xml:space="preserve">     </v>
          </cell>
          <cell r="C220" t="str">
            <v xml:space="preserve">     </v>
          </cell>
          <cell r="D220" t="str">
            <v xml:space="preserve">     </v>
          </cell>
          <cell r="F220" t="str">
            <v xml:space="preserve">     </v>
          </cell>
          <cell r="G220" t="str">
            <v xml:space="preserve">     </v>
          </cell>
          <cell r="H220" t="str">
            <v xml:space="preserve">     </v>
          </cell>
        </row>
        <row r="257">
          <cell r="B257" t="str">
            <v xml:space="preserve">     </v>
          </cell>
          <cell r="C257" t="str">
            <v xml:space="preserve">     </v>
          </cell>
          <cell r="D257" t="str">
            <v xml:space="preserve">     </v>
          </cell>
          <cell r="F257" t="str">
            <v xml:space="preserve">     </v>
          </cell>
          <cell r="G257" t="str">
            <v xml:space="preserve">     </v>
          </cell>
          <cell r="H257" t="str">
            <v xml:space="preserve">     </v>
          </cell>
        </row>
        <row r="294">
          <cell r="B294">
            <v>1</v>
          </cell>
          <cell r="C294" t="str">
            <v xml:space="preserve">     </v>
          </cell>
          <cell r="D294">
            <v>1</v>
          </cell>
          <cell r="F294" t="str">
            <v xml:space="preserve">     </v>
          </cell>
          <cell r="G294" t="str">
            <v xml:space="preserve">     </v>
          </cell>
          <cell r="H294" t="str">
            <v xml:space="preserve">     </v>
          </cell>
        </row>
        <row r="331">
          <cell r="B331" t="str">
            <v xml:space="preserve">     </v>
          </cell>
          <cell r="C331" t="str">
            <v xml:space="preserve">     </v>
          </cell>
          <cell r="D331" t="str">
            <v xml:space="preserve">     </v>
          </cell>
          <cell r="F331" t="str">
            <v xml:space="preserve">     </v>
          </cell>
          <cell r="G331" t="str">
            <v xml:space="preserve">     </v>
          </cell>
          <cell r="H331" t="str">
            <v xml:space="preserve">     </v>
          </cell>
        </row>
        <row r="368">
          <cell r="B368" t="str">
            <v xml:space="preserve">     </v>
          </cell>
          <cell r="C368" t="str">
            <v xml:space="preserve">     </v>
          </cell>
          <cell r="D368" t="str">
            <v xml:space="preserve">     </v>
          </cell>
          <cell r="F368" t="str">
            <v xml:space="preserve">     </v>
          </cell>
          <cell r="G368" t="str">
            <v xml:space="preserve">     </v>
          </cell>
          <cell r="H368" t="str">
            <v xml:space="preserve">     </v>
          </cell>
        </row>
        <row r="405">
          <cell r="B405" t="str">
            <v xml:space="preserve">     </v>
          </cell>
          <cell r="C405" t="str">
            <v xml:space="preserve">     </v>
          </cell>
          <cell r="D405" t="str">
            <v xml:space="preserve">     </v>
          </cell>
          <cell r="F405" t="str">
            <v xml:space="preserve">     </v>
          </cell>
          <cell r="G405" t="str">
            <v xml:space="preserve">     </v>
          </cell>
          <cell r="H405" t="str">
            <v xml:space="preserve">     </v>
          </cell>
        </row>
        <row r="442">
          <cell r="B442" t="str">
            <v xml:space="preserve">     </v>
          </cell>
          <cell r="C442" t="str">
            <v xml:space="preserve">     </v>
          </cell>
          <cell r="D442" t="str">
            <v xml:space="preserve">     </v>
          </cell>
          <cell r="F442" t="str">
            <v xml:space="preserve">     </v>
          </cell>
          <cell r="G442" t="str">
            <v xml:space="preserve">     </v>
          </cell>
          <cell r="H442" t="str">
            <v xml:space="preserve">     </v>
          </cell>
        </row>
        <row r="479">
          <cell r="B479" t="str">
            <v xml:space="preserve">     </v>
          </cell>
          <cell r="C479">
            <v>1</v>
          </cell>
          <cell r="D479">
            <v>1</v>
          </cell>
          <cell r="F479" t="str">
            <v xml:space="preserve">     </v>
          </cell>
          <cell r="G479" t="str">
            <v xml:space="preserve">     </v>
          </cell>
          <cell r="H479" t="str">
            <v xml:space="preserve">     </v>
          </cell>
        </row>
        <row r="516">
          <cell r="B516" t="str">
            <v xml:space="preserve">     </v>
          </cell>
          <cell r="C516" t="str">
            <v xml:space="preserve">     </v>
          </cell>
          <cell r="D516" t="str">
            <v xml:space="preserve">     </v>
          </cell>
          <cell r="F516" t="str">
            <v xml:space="preserve">     </v>
          </cell>
          <cell r="G516" t="str">
            <v xml:space="preserve">     </v>
          </cell>
          <cell r="H516" t="str">
            <v xml:space="preserve">     </v>
          </cell>
        </row>
        <row r="553">
          <cell r="B553" t="str">
            <v xml:space="preserve">     </v>
          </cell>
          <cell r="C553" t="str">
            <v xml:space="preserve">     </v>
          </cell>
          <cell r="D553" t="str">
            <v xml:space="preserve">     </v>
          </cell>
          <cell r="F553" t="str">
            <v xml:space="preserve">     </v>
          </cell>
          <cell r="G553" t="str">
            <v xml:space="preserve">     </v>
          </cell>
          <cell r="H553" t="str">
            <v xml:space="preserve">     </v>
          </cell>
        </row>
        <row r="590">
          <cell r="B590" t="str">
            <v xml:space="preserve">     </v>
          </cell>
          <cell r="C590" t="str">
            <v xml:space="preserve">     </v>
          </cell>
          <cell r="D590" t="str">
            <v xml:space="preserve">     </v>
          </cell>
          <cell r="F590" t="str">
            <v xml:space="preserve">     </v>
          </cell>
          <cell r="G590" t="str">
            <v xml:space="preserve">     </v>
          </cell>
          <cell r="H590" t="str">
            <v xml:space="preserve">     </v>
          </cell>
        </row>
        <row r="627">
          <cell r="B627" t="str">
            <v xml:space="preserve">     </v>
          </cell>
          <cell r="C627" t="str">
            <v xml:space="preserve">     </v>
          </cell>
          <cell r="D627" t="str">
            <v xml:space="preserve">     </v>
          </cell>
          <cell r="F627" t="str">
            <v xml:space="preserve">     </v>
          </cell>
          <cell r="G627" t="str">
            <v xml:space="preserve">     </v>
          </cell>
          <cell r="H627" t="str">
            <v xml:space="preserve">     </v>
          </cell>
        </row>
        <row r="664">
          <cell r="B664" t="str">
            <v xml:space="preserve">     </v>
          </cell>
          <cell r="C664" t="str">
            <v xml:space="preserve">     </v>
          </cell>
          <cell r="D664" t="str">
            <v xml:space="preserve">     </v>
          </cell>
          <cell r="F664" t="str">
            <v xml:space="preserve">     </v>
          </cell>
          <cell r="G664" t="str">
            <v xml:space="preserve">     </v>
          </cell>
          <cell r="H664" t="str">
            <v xml:space="preserve">     </v>
          </cell>
        </row>
        <row r="701">
          <cell r="B701" t="str">
            <v xml:space="preserve">     </v>
          </cell>
          <cell r="C701" t="str">
            <v xml:space="preserve">     </v>
          </cell>
          <cell r="D701" t="str">
            <v xml:space="preserve">     </v>
          </cell>
          <cell r="F701" t="str">
            <v xml:space="preserve">     </v>
          </cell>
          <cell r="G701" t="str">
            <v xml:space="preserve">     </v>
          </cell>
          <cell r="H701" t="str">
            <v xml:space="preserve">     </v>
          </cell>
        </row>
        <row r="738">
          <cell r="B738" t="str">
            <v xml:space="preserve">     </v>
          </cell>
          <cell r="C738" t="str">
            <v xml:space="preserve">     </v>
          </cell>
          <cell r="D738" t="str">
            <v xml:space="preserve">     </v>
          </cell>
          <cell r="F738" t="str">
            <v xml:space="preserve">     </v>
          </cell>
          <cell r="G738" t="str">
            <v xml:space="preserve">     </v>
          </cell>
          <cell r="H738" t="str">
            <v xml:space="preserve">     </v>
          </cell>
        </row>
        <row r="775">
          <cell r="B775" t="str">
            <v xml:space="preserve">     </v>
          </cell>
          <cell r="C775" t="str">
            <v xml:space="preserve">     </v>
          </cell>
          <cell r="D775" t="str">
            <v xml:space="preserve">     </v>
          </cell>
          <cell r="F775" t="str">
            <v xml:space="preserve">     </v>
          </cell>
          <cell r="G775" t="str">
            <v xml:space="preserve">     </v>
          </cell>
          <cell r="H775" t="str">
            <v xml:space="preserve">     </v>
          </cell>
        </row>
        <row r="812">
          <cell r="B812" t="str">
            <v xml:space="preserve">     </v>
          </cell>
          <cell r="C812" t="str">
            <v xml:space="preserve">     </v>
          </cell>
          <cell r="D812" t="str">
            <v xml:space="preserve">     </v>
          </cell>
          <cell r="F812" t="str">
            <v xml:space="preserve">     </v>
          </cell>
          <cell r="G812" t="str">
            <v xml:space="preserve">     </v>
          </cell>
          <cell r="H812" t="str">
            <v xml:space="preserve">     </v>
          </cell>
        </row>
        <row r="849">
          <cell r="B849" t="str">
            <v xml:space="preserve">     </v>
          </cell>
          <cell r="C849" t="str">
            <v xml:space="preserve">     </v>
          </cell>
          <cell r="D849" t="str">
            <v xml:space="preserve">     </v>
          </cell>
          <cell r="F849" t="str">
            <v xml:space="preserve">     </v>
          </cell>
          <cell r="G849" t="str">
            <v xml:space="preserve">     </v>
          </cell>
          <cell r="H849" t="str">
            <v xml:space="preserve">     </v>
          </cell>
        </row>
        <row r="886">
          <cell r="B886" t="str">
            <v xml:space="preserve">     </v>
          </cell>
          <cell r="C886" t="str">
            <v xml:space="preserve">     </v>
          </cell>
          <cell r="D886" t="str">
            <v xml:space="preserve">     </v>
          </cell>
          <cell r="F886" t="str">
            <v xml:space="preserve">     </v>
          </cell>
          <cell r="G886" t="str">
            <v xml:space="preserve">     </v>
          </cell>
          <cell r="H886" t="str">
            <v xml:space="preserve">     </v>
          </cell>
        </row>
        <row r="923">
          <cell r="B923" t="str">
            <v xml:space="preserve">     </v>
          </cell>
          <cell r="C923" t="str">
            <v xml:space="preserve">     </v>
          </cell>
          <cell r="D923" t="str">
            <v xml:space="preserve">     </v>
          </cell>
          <cell r="F923" t="str">
            <v xml:space="preserve">     </v>
          </cell>
          <cell r="G923" t="str">
            <v xml:space="preserve">     </v>
          </cell>
          <cell r="H923" t="str">
            <v xml:space="preserve">     </v>
          </cell>
        </row>
        <row r="960">
          <cell r="B960" t="str">
            <v xml:space="preserve">     </v>
          </cell>
          <cell r="C960" t="str">
            <v xml:space="preserve">     </v>
          </cell>
          <cell r="D960" t="str">
            <v xml:space="preserve">     </v>
          </cell>
          <cell r="F960" t="str">
            <v xml:space="preserve">     </v>
          </cell>
          <cell r="G960" t="str">
            <v xml:space="preserve">     </v>
          </cell>
          <cell r="H960" t="str">
            <v xml:space="preserve">     </v>
          </cell>
        </row>
        <row r="997">
          <cell r="B997" t="str">
            <v xml:space="preserve">     </v>
          </cell>
          <cell r="C997" t="str">
            <v xml:space="preserve">     </v>
          </cell>
          <cell r="D997" t="str">
            <v xml:space="preserve">     </v>
          </cell>
          <cell r="F997" t="str">
            <v xml:space="preserve">     </v>
          </cell>
          <cell r="G997" t="str">
            <v xml:space="preserve">     </v>
          </cell>
          <cell r="H997" t="str">
            <v xml:space="preserve">     </v>
          </cell>
        </row>
        <row r="1034">
          <cell r="B1034" t="str">
            <v xml:space="preserve">     </v>
          </cell>
          <cell r="C1034" t="str">
            <v xml:space="preserve">     </v>
          </cell>
          <cell r="D1034" t="str">
            <v xml:space="preserve">     </v>
          </cell>
          <cell r="F1034" t="str">
            <v xml:space="preserve">     </v>
          </cell>
          <cell r="G1034" t="str">
            <v xml:space="preserve">     </v>
          </cell>
          <cell r="H1034" t="str">
            <v xml:space="preserve">     </v>
          </cell>
        </row>
        <row r="1071">
          <cell r="B1071" t="str">
            <v xml:space="preserve">     </v>
          </cell>
          <cell r="C1071" t="str">
            <v xml:space="preserve">     </v>
          </cell>
          <cell r="D1071" t="str">
            <v xml:space="preserve">     </v>
          </cell>
          <cell r="F1071" t="str">
            <v xml:space="preserve">     </v>
          </cell>
          <cell r="G1071" t="str">
            <v xml:space="preserve">     </v>
          </cell>
          <cell r="H1071" t="str">
            <v xml:space="preserve">     </v>
          </cell>
        </row>
        <row r="1108">
          <cell r="B1108" t="str">
            <v xml:space="preserve">     </v>
          </cell>
          <cell r="C1108" t="str">
            <v xml:space="preserve">     </v>
          </cell>
          <cell r="D1108" t="str">
            <v xml:space="preserve">     </v>
          </cell>
          <cell r="F1108" t="str">
            <v xml:space="preserve">     </v>
          </cell>
          <cell r="G1108" t="str">
            <v xml:space="preserve">     </v>
          </cell>
          <cell r="H1108" t="str">
            <v xml:space="preserve">     </v>
          </cell>
        </row>
        <row r="1145">
          <cell r="B1145" t="str">
            <v xml:space="preserve">     </v>
          </cell>
          <cell r="C1145" t="str">
            <v xml:space="preserve">     </v>
          </cell>
          <cell r="D1145" t="str">
            <v xml:space="preserve">     </v>
          </cell>
          <cell r="F1145" t="str">
            <v xml:space="preserve">     </v>
          </cell>
          <cell r="G1145" t="str">
            <v xml:space="preserve">     </v>
          </cell>
          <cell r="H1145" t="str">
            <v xml:space="preserve">     </v>
          </cell>
        </row>
        <row r="1146">
          <cell r="R1146" t="str">
            <v xml:space="preserve">     </v>
          </cell>
          <cell r="S1146" t="str">
            <v xml:space="preserve">     </v>
          </cell>
          <cell r="T1146" t="str">
            <v xml:space="preserve">     </v>
          </cell>
        </row>
        <row r="1182">
          <cell r="B1182" t="str">
            <v xml:space="preserve">     </v>
          </cell>
          <cell r="C1182" t="str">
            <v xml:space="preserve">     </v>
          </cell>
          <cell r="D1182" t="str">
            <v xml:space="preserve">     </v>
          </cell>
          <cell r="F1182" t="str">
            <v xml:space="preserve">     </v>
          </cell>
          <cell r="G1182" t="str">
            <v xml:space="preserve">     </v>
          </cell>
          <cell r="H1182" t="str">
            <v xml:space="preserve">     </v>
          </cell>
        </row>
        <row r="1183">
          <cell r="R1183" t="str">
            <v xml:space="preserve">     </v>
          </cell>
          <cell r="S1183" t="str">
            <v xml:space="preserve">     </v>
          </cell>
          <cell r="T1183" t="str">
            <v xml:space="preserve">     </v>
          </cell>
        </row>
        <row r="1219">
          <cell r="B1219" t="str">
            <v xml:space="preserve">     </v>
          </cell>
          <cell r="C1219" t="str">
            <v xml:space="preserve">     </v>
          </cell>
          <cell r="D1219" t="str">
            <v xml:space="preserve">     </v>
          </cell>
          <cell r="F1219" t="str">
            <v xml:space="preserve">     </v>
          </cell>
          <cell r="G1219" t="str">
            <v xml:space="preserve">     </v>
          </cell>
          <cell r="H1219" t="str">
            <v xml:space="preserve">     </v>
          </cell>
        </row>
        <row r="1256">
          <cell r="B1256" t="str">
            <v xml:space="preserve">     </v>
          </cell>
          <cell r="C1256" t="str">
            <v xml:space="preserve">     </v>
          </cell>
          <cell r="D1256" t="str">
            <v xml:space="preserve">     </v>
          </cell>
          <cell r="F1256" t="str">
            <v xml:space="preserve">     </v>
          </cell>
          <cell r="G1256" t="str">
            <v xml:space="preserve">     </v>
          </cell>
          <cell r="H1256" t="str">
            <v xml:space="preserve">     </v>
          </cell>
        </row>
        <row r="1257">
          <cell r="R1257" t="str">
            <v xml:space="preserve">     </v>
          </cell>
          <cell r="S1257" t="str">
            <v xml:space="preserve">     </v>
          </cell>
          <cell r="T1257" t="str">
            <v xml:space="preserve">     </v>
          </cell>
        </row>
        <row r="1293">
          <cell r="B1293" t="str">
            <v xml:space="preserve">     </v>
          </cell>
          <cell r="C1293" t="str">
            <v xml:space="preserve">     </v>
          </cell>
          <cell r="D1293" t="str">
            <v xml:space="preserve">     </v>
          </cell>
          <cell r="F1293" t="str">
            <v xml:space="preserve">     </v>
          </cell>
          <cell r="G1293" t="str">
            <v xml:space="preserve">     </v>
          </cell>
          <cell r="H1293" t="str">
            <v xml:space="preserve">     </v>
          </cell>
        </row>
        <row r="1294">
          <cell r="R1294" t="str">
            <v xml:space="preserve">     </v>
          </cell>
          <cell r="S1294" t="str">
            <v xml:space="preserve">     </v>
          </cell>
          <cell r="T1294" t="str">
            <v xml:space="preserve">     </v>
          </cell>
        </row>
        <row r="1330">
          <cell r="B1330" t="str">
            <v xml:space="preserve">     </v>
          </cell>
          <cell r="C1330" t="str">
            <v xml:space="preserve">     </v>
          </cell>
          <cell r="D1330" t="str">
            <v xml:space="preserve">     </v>
          </cell>
          <cell r="F1330" t="str">
            <v xml:space="preserve">     </v>
          </cell>
          <cell r="G1330" t="str">
            <v xml:space="preserve">     </v>
          </cell>
          <cell r="H1330" t="str">
            <v xml:space="preserve">     </v>
          </cell>
        </row>
        <row r="1331">
          <cell r="R1331" t="str">
            <v xml:space="preserve">     </v>
          </cell>
          <cell r="S1331" t="str">
            <v xml:space="preserve">     </v>
          </cell>
          <cell r="T1331" t="str">
            <v xml:space="preserve">     </v>
          </cell>
        </row>
        <row r="1367">
          <cell r="B1367" t="str">
            <v xml:space="preserve">     </v>
          </cell>
          <cell r="C1367" t="str">
            <v xml:space="preserve">     </v>
          </cell>
          <cell r="D1367" t="str">
            <v xml:space="preserve">     </v>
          </cell>
          <cell r="F1367" t="str">
            <v xml:space="preserve">     </v>
          </cell>
          <cell r="G1367" t="str">
            <v xml:space="preserve">     </v>
          </cell>
          <cell r="H1367" t="str">
            <v xml:space="preserve">     </v>
          </cell>
        </row>
        <row r="1368">
          <cell r="R1368" t="str">
            <v xml:space="preserve">     </v>
          </cell>
          <cell r="S1368" t="str">
            <v xml:space="preserve">     </v>
          </cell>
          <cell r="T1368" t="str">
            <v xml:space="preserve">     </v>
          </cell>
        </row>
        <row r="1404">
          <cell r="B1404" t="str">
            <v xml:space="preserve">     </v>
          </cell>
          <cell r="C1404" t="str">
            <v xml:space="preserve">     </v>
          </cell>
          <cell r="D1404" t="str">
            <v xml:space="preserve">     </v>
          </cell>
          <cell r="F1404" t="str">
            <v xml:space="preserve">     </v>
          </cell>
          <cell r="G1404" t="str">
            <v xml:space="preserve">     </v>
          </cell>
          <cell r="H1404" t="str">
            <v xml:space="preserve">     </v>
          </cell>
        </row>
        <row r="1405">
          <cell r="R1405" t="str">
            <v xml:space="preserve">     </v>
          </cell>
          <cell r="S1405" t="str">
            <v xml:space="preserve">     </v>
          </cell>
          <cell r="T1405" t="str">
            <v xml:space="preserve">     </v>
          </cell>
        </row>
        <row r="1441">
          <cell r="B1441" t="str">
            <v xml:space="preserve">     </v>
          </cell>
          <cell r="C1441" t="str">
            <v xml:space="preserve">     </v>
          </cell>
          <cell r="D1441" t="str">
            <v xml:space="preserve">     </v>
          </cell>
          <cell r="F1441" t="str">
            <v xml:space="preserve">     </v>
          </cell>
          <cell r="G1441" t="str">
            <v xml:space="preserve">     </v>
          </cell>
          <cell r="H1441" t="str">
            <v xml:space="preserve">     </v>
          </cell>
        </row>
        <row r="1442">
          <cell r="R1442" t="str">
            <v xml:space="preserve">     </v>
          </cell>
          <cell r="S1442" t="str">
            <v xml:space="preserve">     </v>
          </cell>
          <cell r="T1442" t="str">
            <v xml:space="preserve">     </v>
          </cell>
        </row>
        <row r="1478">
          <cell r="B1478" t="str">
            <v xml:space="preserve">     </v>
          </cell>
          <cell r="C1478" t="str">
            <v xml:space="preserve">     </v>
          </cell>
          <cell r="D1478" t="str">
            <v xml:space="preserve">     </v>
          </cell>
          <cell r="F1478" t="str">
            <v xml:space="preserve">     </v>
          </cell>
          <cell r="G1478" t="str">
            <v xml:space="preserve">     </v>
          </cell>
          <cell r="H1478" t="str">
            <v xml:space="preserve">     </v>
          </cell>
        </row>
        <row r="1479">
          <cell r="R1479" t="str">
            <v xml:space="preserve">     </v>
          </cell>
          <cell r="S1479" t="str">
            <v xml:space="preserve">     </v>
          </cell>
          <cell r="T1479" t="str">
            <v xml:space="preserve">     </v>
          </cell>
        </row>
        <row r="1515">
          <cell r="B1515" t="str">
            <v xml:space="preserve">     </v>
          </cell>
          <cell r="C1515" t="str">
            <v xml:space="preserve">     </v>
          </cell>
          <cell r="D1515" t="str">
            <v xml:space="preserve">     </v>
          </cell>
          <cell r="F1515" t="str">
            <v xml:space="preserve">     </v>
          </cell>
          <cell r="G1515" t="str">
            <v xml:space="preserve">     </v>
          </cell>
          <cell r="H1515" t="str">
            <v xml:space="preserve">     </v>
          </cell>
        </row>
        <row r="1516">
          <cell r="R1516" t="str">
            <v xml:space="preserve">     </v>
          </cell>
          <cell r="S1516" t="str">
            <v xml:space="preserve">     </v>
          </cell>
          <cell r="T1516" t="str">
            <v xml:space="preserve">     </v>
          </cell>
        </row>
        <row r="1552">
          <cell r="B1552" t="str">
            <v xml:space="preserve">     </v>
          </cell>
          <cell r="C1552" t="str">
            <v xml:space="preserve">     </v>
          </cell>
          <cell r="D1552" t="str">
            <v xml:space="preserve">     </v>
          </cell>
          <cell r="F1552" t="str">
            <v xml:space="preserve">     </v>
          </cell>
          <cell r="G1552" t="str">
            <v xml:space="preserve">     </v>
          </cell>
          <cell r="H1552" t="str">
            <v xml:space="preserve">     </v>
          </cell>
        </row>
        <row r="1553">
          <cell r="R1553" t="str">
            <v xml:space="preserve">     </v>
          </cell>
          <cell r="S1553" t="str">
            <v xml:space="preserve">     </v>
          </cell>
          <cell r="T1553" t="str">
            <v xml:space="preserve">     </v>
          </cell>
        </row>
        <row r="1589">
          <cell r="B1589" t="str">
            <v xml:space="preserve">     </v>
          </cell>
          <cell r="C1589" t="str">
            <v xml:space="preserve">     </v>
          </cell>
          <cell r="D1589" t="str">
            <v xml:space="preserve">     </v>
          </cell>
          <cell r="F1589" t="str">
            <v xml:space="preserve">     </v>
          </cell>
          <cell r="G1589">
            <v>1</v>
          </cell>
          <cell r="H1589">
            <v>1</v>
          </cell>
        </row>
        <row r="1590">
          <cell r="R1590" t="str">
            <v xml:space="preserve">     </v>
          </cell>
          <cell r="S1590" t="str">
            <v xml:space="preserve">     </v>
          </cell>
          <cell r="T1590" t="str">
            <v xml:space="preserve">     </v>
          </cell>
        </row>
        <row r="1626">
          <cell r="B1626" t="str">
            <v xml:space="preserve">     </v>
          </cell>
          <cell r="C1626">
            <v>6</v>
          </cell>
          <cell r="D1626">
            <v>6</v>
          </cell>
          <cell r="F1626" t="str">
            <v xml:space="preserve">     </v>
          </cell>
          <cell r="G1626" t="str">
            <v xml:space="preserve">     </v>
          </cell>
          <cell r="H1626" t="str">
            <v xml:space="preserve">     </v>
          </cell>
        </row>
        <row r="1627">
          <cell r="R1627" t="str">
            <v xml:space="preserve">     </v>
          </cell>
          <cell r="S1627" t="str">
            <v xml:space="preserve">     </v>
          </cell>
          <cell r="T1627" t="str">
            <v xml:space="preserve">     </v>
          </cell>
        </row>
        <row r="1663">
          <cell r="B1663" t="str">
            <v xml:space="preserve">     </v>
          </cell>
          <cell r="C1663" t="str">
            <v xml:space="preserve">     </v>
          </cell>
          <cell r="D1663" t="str">
            <v xml:space="preserve">     </v>
          </cell>
          <cell r="F1663" t="str">
            <v xml:space="preserve">     </v>
          </cell>
          <cell r="G1663" t="str">
            <v xml:space="preserve">     </v>
          </cell>
          <cell r="H1663" t="str">
            <v xml:space="preserve">     </v>
          </cell>
        </row>
        <row r="1664">
          <cell r="R1664" t="str">
            <v xml:space="preserve">     </v>
          </cell>
          <cell r="S1664" t="str">
            <v xml:space="preserve">     </v>
          </cell>
          <cell r="T1664" t="str">
            <v xml:space="preserve">     </v>
          </cell>
        </row>
        <row r="1700">
          <cell r="B1700" t="str">
            <v xml:space="preserve">     </v>
          </cell>
          <cell r="C1700" t="str">
            <v xml:space="preserve">     </v>
          </cell>
          <cell r="D1700" t="str">
            <v xml:space="preserve">     </v>
          </cell>
          <cell r="F1700" t="str">
            <v xml:space="preserve">     </v>
          </cell>
          <cell r="G1700" t="str">
            <v xml:space="preserve">     </v>
          </cell>
          <cell r="H1700" t="str">
            <v xml:space="preserve">     </v>
          </cell>
        </row>
        <row r="1701">
          <cell r="R1701" t="str">
            <v xml:space="preserve">     </v>
          </cell>
          <cell r="S1701" t="str">
            <v xml:space="preserve">     </v>
          </cell>
          <cell r="T1701" t="str">
            <v xml:space="preserve">     </v>
          </cell>
        </row>
        <row r="1737">
          <cell r="B1737" t="str">
            <v xml:space="preserve">     </v>
          </cell>
          <cell r="C1737" t="str">
            <v xml:space="preserve">     </v>
          </cell>
          <cell r="D1737" t="str">
            <v xml:space="preserve">     </v>
          </cell>
          <cell r="F1737" t="str">
            <v xml:space="preserve">     </v>
          </cell>
          <cell r="G1737" t="str">
            <v xml:space="preserve">     </v>
          </cell>
          <cell r="H1737" t="str">
            <v xml:space="preserve">     </v>
          </cell>
        </row>
        <row r="1738">
          <cell r="R1738" t="str">
            <v xml:space="preserve">     </v>
          </cell>
          <cell r="S1738" t="str">
            <v xml:space="preserve">     </v>
          </cell>
          <cell r="T1738" t="str">
            <v xml:space="preserve">     </v>
          </cell>
        </row>
        <row r="1774">
          <cell r="B1774" t="str">
            <v xml:space="preserve">     </v>
          </cell>
          <cell r="C1774" t="str">
            <v xml:space="preserve">     </v>
          </cell>
          <cell r="D1774" t="str">
            <v xml:space="preserve">     </v>
          </cell>
          <cell r="F1774" t="str">
            <v xml:space="preserve">     </v>
          </cell>
          <cell r="G1774" t="str">
            <v xml:space="preserve">     </v>
          </cell>
          <cell r="H1774" t="str">
            <v xml:space="preserve">     </v>
          </cell>
        </row>
        <row r="1775">
          <cell r="R1775" t="str">
            <v xml:space="preserve">     </v>
          </cell>
          <cell r="S1775" t="str">
            <v xml:space="preserve">     </v>
          </cell>
          <cell r="T1775" t="str">
            <v xml:space="preserve">     </v>
          </cell>
        </row>
        <row r="1811">
          <cell r="B1811" t="str">
            <v xml:space="preserve">     </v>
          </cell>
          <cell r="C1811" t="str">
            <v xml:space="preserve">     </v>
          </cell>
          <cell r="D1811" t="str">
            <v xml:space="preserve">     </v>
          </cell>
          <cell r="F1811" t="str">
            <v xml:space="preserve">     </v>
          </cell>
          <cell r="G1811" t="str">
            <v xml:space="preserve">     </v>
          </cell>
          <cell r="H1811" t="str">
            <v xml:space="preserve">     </v>
          </cell>
        </row>
        <row r="1812">
          <cell r="R1812" t="str">
            <v xml:space="preserve">     </v>
          </cell>
          <cell r="S1812" t="str">
            <v xml:space="preserve">     </v>
          </cell>
          <cell r="T1812" t="str">
            <v xml:space="preserve">     </v>
          </cell>
        </row>
        <row r="1848">
          <cell r="B1848" t="str">
            <v xml:space="preserve">     </v>
          </cell>
          <cell r="C1848" t="str">
            <v xml:space="preserve">     </v>
          </cell>
          <cell r="D1848" t="str">
            <v xml:space="preserve">     </v>
          </cell>
          <cell r="F1848" t="str">
            <v xml:space="preserve">     </v>
          </cell>
          <cell r="G1848" t="str">
            <v xml:space="preserve">     </v>
          </cell>
          <cell r="H1848" t="str">
            <v xml:space="preserve">     </v>
          </cell>
        </row>
        <row r="1849">
          <cell r="R1849" t="str">
            <v xml:space="preserve">     </v>
          </cell>
          <cell r="S1849" t="str">
            <v xml:space="preserve">     </v>
          </cell>
          <cell r="T1849" t="str">
            <v xml:space="preserve">     </v>
          </cell>
        </row>
        <row r="1885">
          <cell r="B1885" t="str">
            <v xml:space="preserve">     </v>
          </cell>
          <cell r="C1885">
            <v>1</v>
          </cell>
          <cell r="D1885">
            <v>1</v>
          </cell>
          <cell r="F1885" t="str">
            <v xml:space="preserve">     </v>
          </cell>
          <cell r="G1885" t="str">
            <v xml:space="preserve">     </v>
          </cell>
          <cell r="H1885" t="str">
            <v xml:space="preserve">     </v>
          </cell>
        </row>
        <row r="1886">
          <cell r="R1886" t="str">
            <v xml:space="preserve">     </v>
          </cell>
          <cell r="S1886" t="str">
            <v xml:space="preserve">     </v>
          </cell>
          <cell r="T1886" t="str">
            <v xml:space="preserve">     </v>
          </cell>
        </row>
        <row r="1922">
          <cell r="B1922" t="str">
            <v xml:space="preserve">     </v>
          </cell>
          <cell r="C1922" t="str">
            <v xml:space="preserve">     </v>
          </cell>
          <cell r="D1922" t="str">
            <v xml:space="preserve">     </v>
          </cell>
          <cell r="F1922" t="str">
            <v xml:space="preserve">     </v>
          </cell>
          <cell r="G1922" t="str">
            <v xml:space="preserve">     </v>
          </cell>
          <cell r="H1922" t="str">
            <v xml:space="preserve">     </v>
          </cell>
        </row>
        <row r="1923">
          <cell r="R1923" t="str">
            <v xml:space="preserve">     </v>
          </cell>
          <cell r="S1923" t="str">
            <v xml:space="preserve">     </v>
          </cell>
          <cell r="T1923" t="str">
            <v xml:space="preserve">     </v>
          </cell>
        </row>
        <row r="1959">
          <cell r="B1959" t="str">
            <v xml:space="preserve">     </v>
          </cell>
          <cell r="C1959" t="str">
            <v xml:space="preserve">     </v>
          </cell>
          <cell r="D1959" t="str">
            <v xml:space="preserve">     </v>
          </cell>
          <cell r="F1959" t="str">
            <v xml:space="preserve">     </v>
          </cell>
          <cell r="G1959" t="str">
            <v xml:space="preserve">     </v>
          </cell>
          <cell r="H1959" t="str">
            <v xml:space="preserve">     </v>
          </cell>
        </row>
        <row r="1960">
          <cell r="R1960" t="str">
            <v xml:space="preserve">     </v>
          </cell>
          <cell r="S1960" t="str">
            <v xml:space="preserve">     </v>
          </cell>
          <cell r="T1960" t="str">
            <v xml:space="preserve">     </v>
          </cell>
        </row>
        <row r="1996">
          <cell r="B1996" t="str">
            <v xml:space="preserve">     </v>
          </cell>
          <cell r="C1996" t="str">
            <v xml:space="preserve">     </v>
          </cell>
          <cell r="D1996" t="str">
            <v xml:space="preserve">     </v>
          </cell>
          <cell r="F1996" t="str">
            <v xml:space="preserve">     </v>
          </cell>
          <cell r="G1996" t="str">
            <v xml:space="preserve">     </v>
          </cell>
          <cell r="H1996" t="str">
            <v xml:space="preserve">     </v>
          </cell>
        </row>
        <row r="1997">
          <cell r="R1997" t="str">
            <v xml:space="preserve">     </v>
          </cell>
          <cell r="S1997" t="str">
            <v xml:space="preserve">     </v>
          </cell>
          <cell r="T1997" t="str">
            <v xml:space="preserve">     </v>
          </cell>
        </row>
        <row r="2033">
          <cell r="B2033" t="str">
            <v xml:space="preserve">     </v>
          </cell>
          <cell r="C2033" t="str">
            <v xml:space="preserve">     </v>
          </cell>
          <cell r="D2033" t="str">
            <v xml:space="preserve">     </v>
          </cell>
          <cell r="F2033" t="str">
            <v xml:space="preserve">     </v>
          </cell>
          <cell r="G2033" t="str">
            <v xml:space="preserve">     </v>
          </cell>
          <cell r="H2033" t="str">
            <v xml:space="preserve">     </v>
          </cell>
        </row>
        <row r="2034">
          <cell r="R2034" t="str">
            <v xml:space="preserve">     </v>
          </cell>
          <cell r="S2034" t="str">
            <v xml:space="preserve">     </v>
          </cell>
          <cell r="T2034" t="str">
            <v xml:space="preserve">     </v>
          </cell>
        </row>
        <row r="2070">
          <cell r="B2070" t="str">
            <v xml:space="preserve">     </v>
          </cell>
          <cell r="C2070" t="str">
            <v xml:space="preserve">     </v>
          </cell>
          <cell r="D2070" t="str">
            <v xml:space="preserve">     </v>
          </cell>
          <cell r="F2070" t="str">
            <v xml:space="preserve">     </v>
          </cell>
          <cell r="G2070" t="str">
            <v xml:space="preserve">     </v>
          </cell>
          <cell r="H2070" t="str">
            <v xml:space="preserve">     </v>
          </cell>
        </row>
        <row r="2071">
          <cell r="R2071" t="str">
            <v xml:space="preserve">     </v>
          </cell>
          <cell r="S2071" t="str">
            <v xml:space="preserve">     </v>
          </cell>
          <cell r="T2071" t="str">
            <v xml:space="preserve">     </v>
          </cell>
        </row>
        <row r="2107">
          <cell r="B2107" t="str">
            <v xml:space="preserve">     </v>
          </cell>
          <cell r="C2107" t="str">
            <v xml:space="preserve">     </v>
          </cell>
          <cell r="D2107" t="str">
            <v xml:space="preserve">     </v>
          </cell>
          <cell r="F2107" t="str">
            <v xml:space="preserve">     </v>
          </cell>
          <cell r="G2107" t="str">
            <v xml:space="preserve">     </v>
          </cell>
          <cell r="H2107" t="str">
            <v xml:space="preserve">     </v>
          </cell>
        </row>
        <row r="2108">
          <cell r="R2108" t="str">
            <v xml:space="preserve">     </v>
          </cell>
          <cell r="S2108" t="str">
            <v xml:space="preserve">     </v>
          </cell>
          <cell r="T2108" t="str">
            <v xml:space="preserve">     </v>
          </cell>
        </row>
        <row r="2144">
          <cell r="B2144" t="str">
            <v xml:space="preserve">     </v>
          </cell>
          <cell r="C2144" t="str">
            <v xml:space="preserve">     </v>
          </cell>
          <cell r="D2144" t="str">
            <v xml:space="preserve">     </v>
          </cell>
          <cell r="F2144" t="str">
            <v xml:space="preserve">     </v>
          </cell>
          <cell r="G2144" t="str">
            <v xml:space="preserve">     </v>
          </cell>
          <cell r="H2144" t="str">
            <v xml:space="preserve">     </v>
          </cell>
        </row>
        <row r="2145">
          <cell r="R2145" t="str">
            <v xml:space="preserve">     </v>
          </cell>
          <cell r="S2145" t="str">
            <v xml:space="preserve">     </v>
          </cell>
          <cell r="T2145" t="str">
            <v xml:space="preserve">     </v>
          </cell>
        </row>
        <row r="2181">
          <cell r="B2181" t="str">
            <v xml:space="preserve">     </v>
          </cell>
          <cell r="C2181" t="str">
            <v xml:space="preserve">     </v>
          </cell>
          <cell r="D2181" t="str">
            <v xml:space="preserve">     </v>
          </cell>
          <cell r="F2181" t="str">
            <v xml:space="preserve">     </v>
          </cell>
          <cell r="G2181" t="str">
            <v xml:space="preserve">     </v>
          </cell>
          <cell r="H2181" t="str">
            <v xml:space="preserve">     </v>
          </cell>
        </row>
        <row r="2182">
          <cell r="R2182" t="str">
            <v xml:space="preserve">     </v>
          </cell>
          <cell r="S2182" t="str">
            <v xml:space="preserve">     </v>
          </cell>
          <cell r="T2182" t="str">
            <v xml:space="preserve">     </v>
          </cell>
        </row>
        <row r="2218">
          <cell r="B2218" t="str">
            <v xml:space="preserve">     </v>
          </cell>
          <cell r="C2218" t="str">
            <v xml:space="preserve">     </v>
          </cell>
          <cell r="D2218" t="str">
            <v xml:space="preserve">     </v>
          </cell>
          <cell r="F2218" t="str">
            <v xml:space="preserve">     </v>
          </cell>
          <cell r="G2218" t="str">
            <v xml:space="preserve">     </v>
          </cell>
          <cell r="H2218" t="str">
            <v xml:space="preserve">     </v>
          </cell>
        </row>
        <row r="2219">
          <cell r="R2219" t="str">
            <v xml:space="preserve">     </v>
          </cell>
          <cell r="S2219" t="str">
            <v xml:space="preserve">     </v>
          </cell>
          <cell r="T2219" t="str">
            <v xml:space="preserve">     </v>
          </cell>
        </row>
        <row r="2255">
          <cell r="B2255" t="str">
            <v xml:space="preserve">     </v>
          </cell>
          <cell r="C2255" t="str">
            <v xml:space="preserve">     </v>
          </cell>
          <cell r="D2255" t="str">
            <v xml:space="preserve">     </v>
          </cell>
          <cell r="F2255" t="str">
            <v xml:space="preserve">     </v>
          </cell>
          <cell r="G2255" t="str">
            <v xml:space="preserve">     </v>
          </cell>
          <cell r="H2255" t="str">
            <v xml:space="preserve">     </v>
          </cell>
        </row>
        <row r="2256">
          <cell r="R2256" t="str">
            <v xml:space="preserve">     </v>
          </cell>
          <cell r="S2256" t="str">
            <v xml:space="preserve">     </v>
          </cell>
          <cell r="T2256" t="str">
            <v xml:space="preserve">     </v>
          </cell>
        </row>
        <row r="2292">
          <cell r="B2292" t="str">
            <v xml:space="preserve">     </v>
          </cell>
          <cell r="C2292" t="str">
            <v xml:space="preserve">     </v>
          </cell>
          <cell r="D2292" t="str">
            <v xml:space="preserve">     </v>
          </cell>
          <cell r="F2292" t="str">
            <v xml:space="preserve">     </v>
          </cell>
          <cell r="G2292" t="str">
            <v xml:space="preserve">     </v>
          </cell>
          <cell r="H2292" t="str">
            <v xml:space="preserve">     </v>
          </cell>
        </row>
        <row r="2293">
          <cell r="R2293" t="str">
            <v xml:space="preserve">     </v>
          </cell>
          <cell r="S2293" t="str">
            <v xml:space="preserve">     </v>
          </cell>
          <cell r="T2293" t="str">
            <v xml:space="preserve">     </v>
          </cell>
        </row>
        <row r="2329">
          <cell r="B2329" t="str">
            <v xml:space="preserve">     </v>
          </cell>
          <cell r="C2329" t="str">
            <v xml:space="preserve">     </v>
          </cell>
          <cell r="D2329" t="str">
            <v xml:space="preserve">     </v>
          </cell>
          <cell r="F2329" t="str">
            <v xml:space="preserve">     </v>
          </cell>
          <cell r="G2329" t="str">
            <v xml:space="preserve">     </v>
          </cell>
          <cell r="H2329" t="str">
            <v xml:space="preserve">     </v>
          </cell>
        </row>
        <row r="2330">
          <cell r="R2330" t="str">
            <v xml:space="preserve">     </v>
          </cell>
          <cell r="S2330" t="str">
            <v xml:space="preserve">     </v>
          </cell>
          <cell r="T2330" t="str">
            <v xml:space="preserve">     </v>
          </cell>
        </row>
        <row r="2366">
          <cell r="B2366" t="str">
            <v xml:space="preserve">     </v>
          </cell>
          <cell r="C2366" t="str">
            <v xml:space="preserve">     </v>
          </cell>
          <cell r="D2366" t="str">
            <v xml:space="preserve">     </v>
          </cell>
          <cell r="F2366" t="str">
            <v xml:space="preserve">     </v>
          </cell>
          <cell r="G2366" t="str">
            <v xml:space="preserve">     </v>
          </cell>
          <cell r="H2366" t="str">
            <v xml:space="preserve">     </v>
          </cell>
        </row>
        <row r="2367">
          <cell r="R2367" t="str">
            <v xml:space="preserve">     </v>
          </cell>
          <cell r="S2367" t="str">
            <v xml:space="preserve">     </v>
          </cell>
          <cell r="T2367" t="str">
            <v xml:space="preserve">     </v>
          </cell>
        </row>
        <row r="2403">
          <cell r="B2403" t="str">
            <v xml:space="preserve">     </v>
          </cell>
          <cell r="C2403" t="str">
            <v xml:space="preserve">     </v>
          </cell>
          <cell r="D2403" t="str">
            <v xml:space="preserve">     </v>
          </cell>
          <cell r="F2403" t="str">
            <v xml:space="preserve">     </v>
          </cell>
          <cell r="G2403" t="str">
            <v xml:space="preserve">     </v>
          </cell>
          <cell r="H2403" t="str">
            <v xml:space="preserve">     </v>
          </cell>
        </row>
        <row r="2404">
          <cell r="R2404" t="str">
            <v xml:space="preserve">     </v>
          </cell>
          <cell r="S2404" t="str">
            <v xml:space="preserve">     </v>
          </cell>
          <cell r="T2404" t="str">
            <v xml:space="preserve">     </v>
          </cell>
        </row>
        <row r="2440">
          <cell r="B2440" t="str">
            <v xml:space="preserve">     </v>
          </cell>
          <cell r="C2440" t="str">
            <v xml:space="preserve">     </v>
          </cell>
          <cell r="D2440" t="str">
            <v xml:space="preserve">     </v>
          </cell>
          <cell r="F2440" t="str">
            <v xml:space="preserve">     </v>
          </cell>
          <cell r="G2440" t="str">
            <v xml:space="preserve">     </v>
          </cell>
          <cell r="H2440" t="str">
            <v xml:space="preserve">     </v>
          </cell>
        </row>
        <row r="2441">
          <cell r="R2441" t="str">
            <v xml:space="preserve">     </v>
          </cell>
          <cell r="S2441" t="str">
            <v xml:space="preserve">     </v>
          </cell>
          <cell r="T2441" t="str">
            <v xml:space="preserve">     </v>
          </cell>
        </row>
        <row r="2477">
          <cell r="B2477" t="str">
            <v xml:space="preserve">     </v>
          </cell>
          <cell r="C2477" t="str">
            <v xml:space="preserve">     </v>
          </cell>
          <cell r="D2477" t="str">
            <v xml:space="preserve">     </v>
          </cell>
          <cell r="F2477" t="str">
            <v xml:space="preserve">     </v>
          </cell>
          <cell r="G2477" t="str">
            <v xml:space="preserve">     </v>
          </cell>
          <cell r="H2477" t="str">
            <v xml:space="preserve">     </v>
          </cell>
        </row>
        <row r="2478">
          <cell r="R2478" t="str">
            <v xml:space="preserve">     </v>
          </cell>
          <cell r="S2478" t="str">
            <v xml:space="preserve">     </v>
          </cell>
          <cell r="T2478" t="str">
            <v xml:space="preserve">     </v>
          </cell>
        </row>
        <row r="2514">
          <cell r="B2514" t="str">
            <v xml:space="preserve">     </v>
          </cell>
          <cell r="C2514" t="str">
            <v xml:space="preserve">     </v>
          </cell>
          <cell r="D2514" t="str">
            <v xml:space="preserve">     </v>
          </cell>
          <cell r="F2514" t="str">
            <v xml:space="preserve">     </v>
          </cell>
          <cell r="G2514" t="str">
            <v xml:space="preserve">     </v>
          </cell>
          <cell r="H2514" t="str">
            <v xml:space="preserve">     </v>
          </cell>
        </row>
        <row r="2515">
          <cell r="R2515" t="str">
            <v xml:space="preserve">     </v>
          </cell>
          <cell r="S2515" t="str">
            <v xml:space="preserve">     </v>
          </cell>
          <cell r="T2515" t="str">
            <v xml:space="preserve">     </v>
          </cell>
        </row>
        <row r="2551">
          <cell r="B2551" t="str">
            <v xml:space="preserve">     </v>
          </cell>
          <cell r="C2551" t="str">
            <v xml:space="preserve">     </v>
          </cell>
          <cell r="D2551" t="str">
            <v xml:space="preserve">     </v>
          </cell>
          <cell r="F2551" t="str">
            <v xml:space="preserve">     </v>
          </cell>
          <cell r="G2551" t="str">
            <v xml:space="preserve">     </v>
          </cell>
          <cell r="H2551" t="str">
            <v xml:space="preserve">     </v>
          </cell>
        </row>
        <row r="2552">
          <cell r="R2552" t="str">
            <v xml:space="preserve">     </v>
          </cell>
          <cell r="S2552" t="str">
            <v xml:space="preserve">     </v>
          </cell>
          <cell r="T2552" t="str">
            <v xml:space="preserve">     </v>
          </cell>
        </row>
        <row r="2588">
          <cell r="B2588" t="str">
            <v xml:space="preserve">     </v>
          </cell>
          <cell r="C2588" t="str">
            <v xml:space="preserve">     </v>
          </cell>
          <cell r="D2588" t="str">
            <v xml:space="preserve">     </v>
          </cell>
          <cell r="F2588" t="str">
            <v xml:space="preserve">     </v>
          </cell>
          <cell r="G2588" t="str">
            <v xml:space="preserve">     </v>
          </cell>
          <cell r="H2588" t="str">
            <v xml:space="preserve">     </v>
          </cell>
        </row>
        <row r="2589">
          <cell r="R2589" t="str">
            <v xml:space="preserve">     </v>
          </cell>
          <cell r="S2589" t="str">
            <v xml:space="preserve">     </v>
          </cell>
          <cell r="T2589" t="str">
            <v xml:space="preserve">     </v>
          </cell>
        </row>
        <row r="2625">
          <cell r="B2625" t="str">
            <v xml:space="preserve">     </v>
          </cell>
          <cell r="C2625" t="str">
            <v xml:space="preserve">     </v>
          </cell>
          <cell r="D2625" t="str">
            <v xml:space="preserve">     </v>
          </cell>
          <cell r="F2625" t="str">
            <v xml:space="preserve">     </v>
          </cell>
          <cell r="G2625" t="str">
            <v xml:space="preserve">     </v>
          </cell>
          <cell r="H2625" t="str">
            <v xml:space="preserve">     </v>
          </cell>
        </row>
        <row r="2626">
          <cell r="R2626" t="str">
            <v xml:space="preserve">     </v>
          </cell>
          <cell r="S2626" t="str">
            <v xml:space="preserve">     </v>
          </cell>
          <cell r="T2626" t="str">
            <v xml:space="preserve">     </v>
          </cell>
        </row>
        <row r="2662">
          <cell r="B2662" t="str">
            <v xml:space="preserve">     </v>
          </cell>
          <cell r="C2662" t="str">
            <v xml:space="preserve">     </v>
          </cell>
          <cell r="D2662" t="str">
            <v xml:space="preserve">     </v>
          </cell>
          <cell r="F2662" t="str">
            <v xml:space="preserve">     </v>
          </cell>
          <cell r="G2662" t="str">
            <v xml:space="preserve">     </v>
          </cell>
          <cell r="H2662" t="str">
            <v xml:space="preserve">     </v>
          </cell>
        </row>
        <row r="2663">
          <cell r="R2663" t="str">
            <v xml:space="preserve">     </v>
          </cell>
          <cell r="S2663" t="str">
            <v xml:space="preserve">     </v>
          </cell>
          <cell r="T2663" t="str">
            <v xml:space="preserve">     </v>
          </cell>
        </row>
        <row r="2699">
          <cell r="B2699" t="str">
            <v xml:space="preserve">     </v>
          </cell>
          <cell r="C2699" t="str">
            <v xml:space="preserve">     </v>
          </cell>
          <cell r="D2699" t="str">
            <v xml:space="preserve">     </v>
          </cell>
          <cell r="F2699" t="str">
            <v xml:space="preserve">     </v>
          </cell>
          <cell r="G2699" t="str">
            <v xml:space="preserve">     </v>
          </cell>
          <cell r="H2699" t="str">
            <v xml:space="preserve">     </v>
          </cell>
        </row>
        <row r="2700">
          <cell r="R2700" t="str">
            <v xml:space="preserve">     </v>
          </cell>
          <cell r="S2700" t="str">
            <v xml:space="preserve">     </v>
          </cell>
          <cell r="T2700" t="str">
            <v xml:space="preserve">     </v>
          </cell>
        </row>
        <row r="2736">
          <cell r="B2736" t="str">
            <v xml:space="preserve">     </v>
          </cell>
          <cell r="C2736" t="str">
            <v xml:space="preserve">     </v>
          </cell>
          <cell r="D2736" t="str">
            <v xml:space="preserve">     </v>
          </cell>
          <cell r="F2736" t="str">
            <v xml:space="preserve">     </v>
          </cell>
          <cell r="G2736" t="str">
            <v xml:space="preserve">     </v>
          </cell>
          <cell r="H2736" t="str">
            <v xml:space="preserve">     </v>
          </cell>
        </row>
        <row r="2737">
          <cell r="R2737" t="str">
            <v xml:space="preserve">     </v>
          </cell>
          <cell r="S2737" t="str">
            <v xml:space="preserve">     </v>
          </cell>
          <cell r="T2737" t="str">
            <v xml:space="preserve">     </v>
          </cell>
        </row>
        <row r="2773">
          <cell r="B2773" t="str">
            <v xml:space="preserve">     </v>
          </cell>
          <cell r="C2773" t="str">
            <v xml:space="preserve">     </v>
          </cell>
          <cell r="D2773" t="str">
            <v xml:space="preserve">     </v>
          </cell>
          <cell r="F2773" t="str">
            <v xml:space="preserve">     </v>
          </cell>
          <cell r="G2773" t="str">
            <v xml:space="preserve">     </v>
          </cell>
          <cell r="H2773" t="str">
            <v xml:space="preserve">     </v>
          </cell>
        </row>
        <row r="2774">
          <cell r="R2774" t="str">
            <v xml:space="preserve">     </v>
          </cell>
          <cell r="S2774" t="str">
            <v xml:space="preserve">     </v>
          </cell>
          <cell r="T2774" t="str">
            <v xml:space="preserve">     </v>
          </cell>
        </row>
        <row r="2810">
          <cell r="B2810" t="str">
            <v xml:space="preserve">     </v>
          </cell>
          <cell r="C2810" t="str">
            <v xml:space="preserve">     </v>
          </cell>
          <cell r="D2810" t="str">
            <v xml:space="preserve">     </v>
          </cell>
          <cell r="F2810" t="str">
            <v xml:space="preserve">     </v>
          </cell>
          <cell r="G2810" t="str">
            <v xml:space="preserve">     </v>
          </cell>
          <cell r="H2810" t="str">
            <v xml:space="preserve">     </v>
          </cell>
        </row>
        <row r="2811">
          <cell r="R2811" t="str">
            <v xml:space="preserve">     </v>
          </cell>
          <cell r="S2811" t="str">
            <v xml:space="preserve">     </v>
          </cell>
          <cell r="T2811" t="str">
            <v xml:space="preserve">     </v>
          </cell>
        </row>
        <row r="2847">
          <cell r="B2847" t="str">
            <v xml:space="preserve">     </v>
          </cell>
          <cell r="C2847" t="str">
            <v xml:space="preserve">     </v>
          </cell>
          <cell r="D2847" t="str">
            <v xml:space="preserve">     </v>
          </cell>
          <cell r="F2847" t="str">
            <v xml:space="preserve">     </v>
          </cell>
          <cell r="G2847" t="str">
            <v xml:space="preserve">     </v>
          </cell>
          <cell r="H2847" t="str">
            <v xml:space="preserve">     </v>
          </cell>
        </row>
        <row r="2848">
          <cell r="R2848" t="str">
            <v xml:space="preserve">     </v>
          </cell>
          <cell r="S2848" t="str">
            <v xml:space="preserve">     </v>
          </cell>
          <cell r="T2848" t="str">
            <v xml:space="preserve">     </v>
          </cell>
        </row>
        <row r="2884">
          <cell r="B2884" t="str">
            <v xml:space="preserve">     </v>
          </cell>
          <cell r="C2884" t="str">
            <v xml:space="preserve">     </v>
          </cell>
          <cell r="D2884" t="str">
            <v xml:space="preserve">     </v>
          </cell>
          <cell r="F2884" t="str">
            <v xml:space="preserve">     </v>
          </cell>
          <cell r="G2884" t="str">
            <v xml:space="preserve">     </v>
          </cell>
          <cell r="H2884" t="str">
            <v xml:space="preserve">     </v>
          </cell>
        </row>
        <row r="2885">
          <cell r="R2885" t="str">
            <v xml:space="preserve">     </v>
          </cell>
          <cell r="S2885" t="str">
            <v xml:space="preserve">     </v>
          </cell>
          <cell r="T2885" t="str">
            <v xml:space="preserve">     </v>
          </cell>
        </row>
        <row r="2921">
          <cell r="B2921" t="str">
            <v xml:space="preserve">     </v>
          </cell>
          <cell r="C2921" t="str">
            <v xml:space="preserve">     </v>
          </cell>
          <cell r="D2921" t="str">
            <v xml:space="preserve">     </v>
          </cell>
          <cell r="F2921" t="str">
            <v xml:space="preserve">     </v>
          </cell>
          <cell r="G2921" t="str">
            <v xml:space="preserve">     </v>
          </cell>
          <cell r="H2921" t="str">
            <v xml:space="preserve">     </v>
          </cell>
        </row>
        <row r="2922">
          <cell r="R2922" t="str">
            <v xml:space="preserve">     </v>
          </cell>
          <cell r="S2922" t="str">
            <v xml:space="preserve">     </v>
          </cell>
          <cell r="T2922" t="str">
            <v xml:space="preserve">     </v>
          </cell>
        </row>
        <row r="2958">
          <cell r="B2958" t="str">
            <v xml:space="preserve">     </v>
          </cell>
          <cell r="C2958" t="str">
            <v xml:space="preserve">     </v>
          </cell>
          <cell r="D2958" t="str">
            <v xml:space="preserve">     </v>
          </cell>
          <cell r="F2958" t="str">
            <v xml:space="preserve">     </v>
          </cell>
          <cell r="G2958" t="str">
            <v xml:space="preserve">     </v>
          </cell>
          <cell r="H2958" t="str">
            <v xml:space="preserve">     </v>
          </cell>
        </row>
        <row r="2959">
          <cell r="R2959" t="str">
            <v xml:space="preserve">     </v>
          </cell>
          <cell r="S2959" t="str">
            <v xml:space="preserve">     </v>
          </cell>
          <cell r="T2959" t="str">
            <v xml:space="preserve">     </v>
          </cell>
        </row>
        <row r="2995">
          <cell r="B2995" t="str">
            <v xml:space="preserve">     </v>
          </cell>
          <cell r="C2995" t="str">
            <v xml:space="preserve">     </v>
          </cell>
          <cell r="D2995" t="str">
            <v xml:space="preserve">     </v>
          </cell>
          <cell r="F2995" t="str">
            <v xml:space="preserve">     </v>
          </cell>
          <cell r="G2995" t="str">
            <v xml:space="preserve">     </v>
          </cell>
          <cell r="H2995" t="str">
            <v xml:space="preserve">     </v>
          </cell>
        </row>
        <row r="2996">
          <cell r="R2996" t="str">
            <v xml:space="preserve">     </v>
          </cell>
          <cell r="S2996" t="str">
            <v xml:space="preserve">     </v>
          </cell>
          <cell r="T2996" t="str">
            <v xml:space="preserve">     </v>
          </cell>
        </row>
        <row r="3032">
          <cell r="B3032" t="str">
            <v xml:space="preserve">     </v>
          </cell>
          <cell r="C3032" t="str">
            <v xml:space="preserve">     </v>
          </cell>
          <cell r="D3032" t="str">
            <v xml:space="preserve">     </v>
          </cell>
          <cell r="F3032" t="str">
            <v xml:space="preserve">     </v>
          </cell>
          <cell r="G3032" t="str">
            <v xml:space="preserve">     </v>
          </cell>
          <cell r="H3032" t="str">
            <v xml:space="preserve">     </v>
          </cell>
        </row>
        <row r="3033">
          <cell r="R3033" t="str">
            <v xml:space="preserve">     </v>
          </cell>
          <cell r="S3033" t="str">
            <v xml:space="preserve">     </v>
          </cell>
          <cell r="T3033" t="str">
            <v xml:space="preserve">     </v>
          </cell>
        </row>
        <row r="3069">
          <cell r="B3069" t="str">
            <v xml:space="preserve">     </v>
          </cell>
          <cell r="C3069" t="str">
            <v xml:space="preserve">     </v>
          </cell>
          <cell r="D3069" t="str">
            <v xml:space="preserve">     </v>
          </cell>
          <cell r="F3069" t="str">
            <v xml:space="preserve">     </v>
          </cell>
          <cell r="G3069" t="str">
            <v xml:space="preserve">     </v>
          </cell>
          <cell r="H3069" t="str">
            <v xml:space="preserve">     </v>
          </cell>
        </row>
        <row r="3070">
          <cell r="R3070" t="str">
            <v xml:space="preserve">     </v>
          </cell>
          <cell r="S3070" t="str">
            <v xml:space="preserve">     </v>
          </cell>
          <cell r="T3070" t="str">
            <v xml:space="preserve">     </v>
          </cell>
        </row>
        <row r="3106">
          <cell r="B3106" t="str">
            <v xml:space="preserve">     </v>
          </cell>
          <cell r="C3106" t="str">
            <v xml:space="preserve">     </v>
          </cell>
          <cell r="D3106" t="str">
            <v xml:space="preserve">     </v>
          </cell>
          <cell r="F3106" t="str">
            <v xml:space="preserve">     </v>
          </cell>
          <cell r="G3106" t="str">
            <v xml:space="preserve">     </v>
          </cell>
          <cell r="H3106" t="str">
            <v xml:space="preserve">     </v>
          </cell>
        </row>
        <row r="3107">
          <cell r="R3107" t="str">
            <v xml:space="preserve">     </v>
          </cell>
          <cell r="S3107" t="str">
            <v xml:space="preserve">     </v>
          </cell>
          <cell r="T3107" t="str">
            <v xml:space="preserve">     </v>
          </cell>
        </row>
        <row r="3143">
          <cell r="B3143" t="str">
            <v xml:space="preserve">     </v>
          </cell>
          <cell r="C3143" t="str">
            <v xml:space="preserve">     </v>
          </cell>
          <cell r="D3143" t="str">
            <v xml:space="preserve">     </v>
          </cell>
          <cell r="F3143" t="str">
            <v xml:space="preserve">     </v>
          </cell>
          <cell r="G3143" t="str">
            <v xml:space="preserve">     </v>
          </cell>
          <cell r="H3143" t="str">
            <v xml:space="preserve">     </v>
          </cell>
        </row>
        <row r="3144">
          <cell r="R3144" t="str">
            <v xml:space="preserve">     </v>
          </cell>
          <cell r="S3144" t="str">
            <v xml:space="preserve">     </v>
          </cell>
          <cell r="T3144" t="str">
            <v xml:space="preserve">     </v>
          </cell>
        </row>
        <row r="3180">
          <cell r="B3180" t="str">
            <v xml:space="preserve">     </v>
          </cell>
          <cell r="C3180" t="str">
            <v xml:space="preserve">     </v>
          </cell>
          <cell r="D3180" t="str">
            <v xml:space="preserve">     </v>
          </cell>
          <cell r="F3180" t="str">
            <v xml:space="preserve">     </v>
          </cell>
          <cell r="G3180" t="str">
            <v xml:space="preserve">     </v>
          </cell>
          <cell r="H3180" t="str">
            <v xml:space="preserve">     </v>
          </cell>
        </row>
        <row r="3181">
          <cell r="R3181" t="str">
            <v xml:space="preserve">     </v>
          </cell>
          <cell r="S3181" t="str">
            <v xml:space="preserve">     </v>
          </cell>
          <cell r="T3181" t="str">
            <v xml:space="preserve">     </v>
          </cell>
        </row>
        <row r="3217">
          <cell r="B3217" t="str">
            <v xml:space="preserve">     </v>
          </cell>
          <cell r="C3217" t="str">
            <v xml:space="preserve">     </v>
          </cell>
          <cell r="D3217" t="str">
            <v xml:space="preserve">     </v>
          </cell>
          <cell r="F3217" t="str">
            <v xml:space="preserve">     </v>
          </cell>
          <cell r="G3217" t="str">
            <v xml:space="preserve">     </v>
          </cell>
          <cell r="H3217" t="str">
            <v xml:space="preserve">     </v>
          </cell>
        </row>
        <row r="3218">
          <cell r="R3218" t="str">
            <v xml:space="preserve">     </v>
          </cell>
          <cell r="S3218" t="str">
            <v xml:space="preserve">     </v>
          </cell>
          <cell r="T3218" t="str">
            <v xml:space="preserve">     </v>
          </cell>
        </row>
        <row r="3254">
          <cell r="B3254" t="str">
            <v xml:space="preserve">     </v>
          </cell>
          <cell r="C3254" t="str">
            <v xml:space="preserve">     </v>
          </cell>
          <cell r="D3254" t="str">
            <v xml:space="preserve">     </v>
          </cell>
          <cell r="F3254" t="str">
            <v xml:space="preserve">     </v>
          </cell>
          <cell r="G3254" t="str">
            <v xml:space="preserve">     </v>
          </cell>
          <cell r="H3254" t="str">
            <v xml:space="preserve">     </v>
          </cell>
        </row>
        <row r="3255">
          <cell r="R3255" t="str">
            <v xml:space="preserve">     </v>
          </cell>
          <cell r="S3255" t="str">
            <v xml:space="preserve">     </v>
          </cell>
          <cell r="T3255" t="str">
            <v xml:space="preserve">     </v>
          </cell>
        </row>
        <row r="3291">
          <cell r="B3291" t="str">
            <v xml:space="preserve">     </v>
          </cell>
          <cell r="C3291" t="str">
            <v xml:space="preserve">     </v>
          </cell>
          <cell r="D3291" t="str">
            <v xml:space="preserve">     </v>
          </cell>
          <cell r="F3291" t="str">
            <v xml:space="preserve">     </v>
          </cell>
          <cell r="G3291" t="str">
            <v xml:space="preserve">     </v>
          </cell>
          <cell r="H3291" t="str">
            <v xml:space="preserve">     </v>
          </cell>
        </row>
        <row r="3292">
          <cell r="R3292" t="str">
            <v xml:space="preserve">     </v>
          </cell>
          <cell r="S3292" t="str">
            <v xml:space="preserve">     </v>
          </cell>
          <cell r="T3292" t="str">
            <v xml:space="preserve">     </v>
          </cell>
        </row>
        <row r="3328">
          <cell r="B3328" t="str">
            <v xml:space="preserve">     </v>
          </cell>
          <cell r="C3328" t="str">
            <v xml:space="preserve">     </v>
          </cell>
          <cell r="D3328" t="str">
            <v xml:space="preserve">     </v>
          </cell>
          <cell r="F3328" t="str">
            <v xml:space="preserve">     </v>
          </cell>
          <cell r="G3328" t="str">
            <v xml:space="preserve">     </v>
          </cell>
          <cell r="H3328" t="str">
            <v xml:space="preserve">     </v>
          </cell>
        </row>
        <row r="3329">
          <cell r="R3329" t="str">
            <v xml:space="preserve">     </v>
          </cell>
          <cell r="S3329" t="str">
            <v xml:space="preserve">     </v>
          </cell>
          <cell r="T3329" t="str">
            <v xml:space="preserve">     </v>
          </cell>
        </row>
        <row r="3365">
          <cell r="B3365" t="str">
            <v xml:space="preserve">     </v>
          </cell>
          <cell r="C3365" t="str">
            <v xml:space="preserve">     </v>
          </cell>
          <cell r="D3365" t="str">
            <v xml:space="preserve">     </v>
          </cell>
          <cell r="F3365" t="str">
            <v xml:space="preserve">     </v>
          </cell>
          <cell r="G3365" t="str">
            <v xml:space="preserve">     </v>
          </cell>
          <cell r="H3365" t="str">
            <v xml:space="preserve">     </v>
          </cell>
        </row>
        <row r="3366">
          <cell r="R3366" t="str">
            <v xml:space="preserve">     </v>
          </cell>
          <cell r="S3366" t="str">
            <v xml:space="preserve">     </v>
          </cell>
          <cell r="T3366" t="str">
            <v xml:space="preserve">     </v>
          </cell>
        </row>
        <row r="3402">
          <cell r="B3402" t="str">
            <v xml:space="preserve">     </v>
          </cell>
          <cell r="C3402" t="str">
            <v xml:space="preserve">     </v>
          </cell>
          <cell r="D3402" t="str">
            <v xml:space="preserve">     </v>
          </cell>
          <cell r="F3402" t="str">
            <v xml:space="preserve">     </v>
          </cell>
          <cell r="G3402" t="str">
            <v xml:space="preserve">     </v>
          </cell>
          <cell r="H3402" t="str">
            <v xml:space="preserve">     </v>
          </cell>
        </row>
        <row r="3403">
          <cell r="R3403" t="str">
            <v xml:space="preserve">     </v>
          </cell>
          <cell r="S3403" t="str">
            <v xml:space="preserve">     </v>
          </cell>
          <cell r="T3403" t="str">
            <v xml:space="preserve">     </v>
          </cell>
        </row>
        <row r="3439">
          <cell r="B3439" t="str">
            <v xml:space="preserve">     </v>
          </cell>
          <cell r="C3439" t="str">
            <v xml:space="preserve">     </v>
          </cell>
          <cell r="D3439" t="str">
            <v xml:space="preserve">     </v>
          </cell>
          <cell r="F3439" t="str">
            <v xml:space="preserve">     </v>
          </cell>
          <cell r="G3439" t="str">
            <v xml:space="preserve">     </v>
          </cell>
          <cell r="H3439" t="str">
            <v xml:space="preserve">     </v>
          </cell>
        </row>
        <row r="3440">
          <cell r="R3440" t="str">
            <v xml:space="preserve">     </v>
          </cell>
          <cell r="S3440" t="str">
            <v xml:space="preserve">     </v>
          </cell>
          <cell r="T3440" t="str">
            <v xml:space="preserve">     </v>
          </cell>
        </row>
        <row r="3476">
          <cell r="B3476" t="str">
            <v xml:space="preserve">     </v>
          </cell>
          <cell r="C3476">
            <v>1</v>
          </cell>
          <cell r="D3476">
            <v>1</v>
          </cell>
          <cell r="F3476" t="str">
            <v xml:space="preserve">     </v>
          </cell>
          <cell r="G3476" t="str">
            <v xml:space="preserve">     </v>
          </cell>
          <cell r="H3476" t="str">
            <v xml:space="preserve">     </v>
          </cell>
        </row>
        <row r="3477">
          <cell r="R3477" t="str">
            <v xml:space="preserve">     </v>
          </cell>
          <cell r="S3477" t="str">
            <v xml:space="preserve">     </v>
          </cell>
          <cell r="T3477" t="str">
            <v xml:space="preserve">     </v>
          </cell>
        </row>
        <row r="3513">
          <cell r="B3513" t="str">
            <v xml:space="preserve">     </v>
          </cell>
          <cell r="C3513" t="str">
            <v xml:space="preserve">     </v>
          </cell>
          <cell r="D3513" t="str">
            <v xml:space="preserve">     </v>
          </cell>
          <cell r="F3513" t="str">
            <v xml:space="preserve">     </v>
          </cell>
          <cell r="G3513" t="str">
            <v xml:space="preserve">     </v>
          </cell>
          <cell r="H3513" t="str">
            <v xml:space="preserve">     </v>
          </cell>
        </row>
        <row r="3514">
          <cell r="R3514" t="str">
            <v xml:space="preserve">     </v>
          </cell>
          <cell r="S3514" t="str">
            <v xml:space="preserve">     </v>
          </cell>
          <cell r="T3514" t="str">
            <v xml:space="preserve">     </v>
          </cell>
        </row>
        <row r="3550">
          <cell r="B3550" t="str">
            <v xml:space="preserve">     </v>
          </cell>
          <cell r="C3550" t="str">
            <v xml:space="preserve">     </v>
          </cell>
          <cell r="D3550" t="str">
            <v xml:space="preserve">     </v>
          </cell>
          <cell r="F3550" t="str">
            <v xml:space="preserve">     </v>
          </cell>
          <cell r="G3550" t="str">
            <v xml:space="preserve">     </v>
          </cell>
          <cell r="H3550" t="str">
            <v xml:space="preserve">     </v>
          </cell>
        </row>
        <row r="3551">
          <cell r="R3551" t="str">
            <v xml:space="preserve">     </v>
          </cell>
          <cell r="S3551" t="str">
            <v xml:space="preserve">     </v>
          </cell>
          <cell r="T3551" t="str">
            <v xml:space="preserve">     </v>
          </cell>
        </row>
        <row r="3587">
          <cell r="B3587" t="str">
            <v xml:space="preserve">     </v>
          </cell>
          <cell r="C3587" t="str">
            <v xml:space="preserve">     </v>
          </cell>
          <cell r="D3587" t="str">
            <v xml:space="preserve">     </v>
          </cell>
          <cell r="F3587" t="str">
            <v xml:space="preserve">     </v>
          </cell>
          <cell r="G3587" t="str">
            <v xml:space="preserve">     </v>
          </cell>
          <cell r="H3587" t="str">
            <v xml:space="preserve">     </v>
          </cell>
        </row>
        <row r="3588">
          <cell r="R3588" t="str">
            <v xml:space="preserve">     </v>
          </cell>
          <cell r="S3588" t="str">
            <v xml:space="preserve">     </v>
          </cell>
          <cell r="T3588" t="str">
            <v xml:space="preserve">     </v>
          </cell>
        </row>
        <row r="3624">
          <cell r="B3624" t="str">
            <v xml:space="preserve">     </v>
          </cell>
          <cell r="C3624">
            <v>1</v>
          </cell>
          <cell r="D3624">
            <v>1</v>
          </cell>
          <cell r="F3624" t="str">
            <v xml:space="preserve">     </v>
          </cell>
          <cell r="G3624" t="str">
            <v xml:space="preserve">     </v>
          </cell>
          <cell r="H3624" t="str">
            <v xml:space="preserve">     </v>
          </cell>
        </row>
        <row r="3625">
          <cell r="R3625" t="str">
            <v xml:space="preserve">     </v>
          </cell>
          <cell r="S3625" t="str">
            <v xml:space="preserve">     </v>
          </cell>
          <cell r="T3625" t="str">
            <v xml:space="preserve">     </v>
          </cell>
        </row>
        <row r="3661">
          <cell r="B3661" t="str">
            <v xml:space="preserve">     </v>
          </cell>
          <cell r="C3661" t="str">
            <v xml:space="preserve">     </v>
          </cell>
          <cell r="D3661" t="str">
            <v xml:space="preserve">     </v>
          </cell>
          <cell r="F3661" t="str">
            <v xml:space="preserve">     </v>
          </cell>
          <cell r="G3661" t="str">
            <v xml:space="preserve">     </v>
          </cell>
          <cell r="H3661" t="str">
            <v xml:space="preserve">     </v>
          </cell>
        </row>
        <row r="3662">
          <cell r="R3662" t="str">
            <v xml:space="preserve">     </v>
          </cell>
          <cell r="S3662" t="str">
            <v xml:space="preserve">     </v>
          </cell>
          <cell r="T3662" t="str">
            <v xml:space="preserve">     </v>
          </cell>
        </row>
        <row r="3698">
          <cell r="B3698" t="str">
            <v xml:space="preserve">     </v>
          </cell>
          <cell r="C3698" t="str">
            <v xml:space="preserve">     </v>
          </cell>
          <cell r="D3698" t="str">
            <v xml:space="preserve">     </v>
          </cell>
          <cell r="F3698" t="str">
            <v xml:space="preserve">     </v>
          </cell>
          <cell r="G3698" t="str">
            <v xml:space="preserve">     </v>
          </cell>
          <cell r="H3698" t="str">
            <v xml:space="preserve">     </v>
          </cell>
        </row>
        <row r="3699">
          <cell r="R3699" t="str">
            <v xml:space="preserve">     </v>
          </cell>
          <cell r="S3699" t="str">
            <v xml:space="preserve">     </v>
          </cell>
          <cell r="T3699" t="str">
            <v xml:space="preserve">     </v>
          </cell>
        </row>
        <row r="3735">
          <cell r="B3735" t="str">
            <v xml:space="preserve">     </v>
          </cell>
          <cell r="C3735" t="str">
            <v xml:space="preserve">     </v>
          </cell>
          <cell r="D3735" t="str">
            <v xml:space="preserve">     </v>
          </cell>
          <cell r="F3735" t="str">
            <v xml:space="preserve">     </v>
          </cell>
          <cell r="G3735" t="str">
            <v xml:space="preserve">     </v>
          </cell>
          <cell r="H3735" t="str">
            <v xml:space="preserve">     </v>
          </cell>
        </row>
        <row r="3736">
          <cell r="R3736" t="str">
            <v xml:space="preserve">     </v>
          </cell>
          <cell r="S3736" t="str">
            <v xml:space="preserve">     </v>
          </cell>
          <cell r="T3736" t="str">
            <v xml:space="preserve">     </v>
          </cell>
        </row>
        <row r="3772">
          <cell r="B3772" t="str">
            <v xml:space="preserve">     </v>
          </cell>
          <cell r="C3772" t="str">
            <v xml:space="preserve">     </v>
          </cell>
          <cell r="D3772" t="str">
            <v xml:space="preserve">     </v>
          </cell>
          <cell r="F3772" t="str">
            <v xml:space="preserve">     </v>
          </cell>
          <cell r="G3772" t="str">
            <v xml:space="preserve">     </v>
          </cell>
          <cell r="H3772" t="str">
            <v xml:space="preserve">     </v>
          </cell>
        </row>
        <row r="3773">
          <cell r="R3773" t="str">
            <v xml:space="preserve">     </v>
          </cell>
          <cell r="S3773" t="str">
            <v xml:space="preserve">     </v>
          </cell>
          <cell r="T3773" t="str">
            <v xml:space="preserve">     </v>
          </cell>
        </row>
        <row r="3809">
          <cell r="B3809" t="str">
            <v xml:space="preserve">     </v>
          </cell>
          <cell r="C3809" t="str">
            <v xml:space="preserve">     </v>
          </cell>
          <cell r="D3809" t="str">
            <v xml:space="preserve">     </v>
          </cell>
          <cell r="F3809" t="str">
            <v xml:space="preserve">     </v>
          </cell>
          <cell r="G3809" t="str">
            <v xml:space="preserve">     </v>
          </cell>
          <cell r="H3809" t="str">
            <v xml:space="preserve">     </v>
          </cell>
        </row>
        <row r="3810">
          <cell r="R3810" t="str">
            <v xml:space="preserve">     </v>
          </cell>
          <cell r="S3810" t="str">
            <v xml:space="preserve">     </v>
          </cell>
          <cell r="T3810" t="str">
            <v xml:space="preserve">     </v>
          </cell>
        </row>
        <row r="3846">
          <cell r="B3846" t="str">
            <v xml:space="preserve">     </v>
          </cell>
          <cell r="C3846" t="str">
            <v xml:space="preserve">     </v>
          </cell>
          <cell r="D3846" t="str">
            <v xml:space="preserve">     </v>
          </cell>
          <cell r="F3846" t="str">
            <v xml:space="preserve">     </v>
          </cell>
          <cell r="G3846" t="str">
            <v xml:space="preserve">     </v>
          </cell>
          <cell r="H3846" t="str">
            <v xml:space="preserve">     </v>
          </cell>
        </row>
        <row r="3847">
          <cell r="R3847" t="str">
            <v xml:space="preserve">     </v>
          </cell>
          <cell r="S3847" t="str">
            <v xml:space="preserve">     </v>
          </cell>
          <cell r="T3847" t="str">
            <v xml:space="preserve">     </v>
          </cell>
        </row>
        <row r="3883">
          <cell r="B3883" t="str">
            <v xml:space="preserve">     </v>
          </cell>
          <cell r="C3883" t="str">
            <v xml:space="preserve">     </v>
          </cell>
          <cell r="D3883" t="str">
            <v xml:space="preserve">     </v>
          </cell>
          <cell r="F3883" t="str">
            <v xml:space="preserve">     </v>
          </cell>
          <cell r="G3883" t="str">
            <v xml:space="preserve">     </v>
          </cell>
          <cell r="H3883" t="str">
            <v xml:space="preserve">     </v>
          </cell>
        </row>
        <row r="3884">
          <cell r="R3884" t="str">
            <v xml:space="preserve">     </v>
          </cell>
          <cell r="S3884" t="str">
            <v xml:space="preserve">     </v>
          </cell>
          <cell r="T3884" t="str">
            <v xml:space="preserve">     </v>
          </cell>
        </row>
        <row r="3920">
          <cell r="B3920" t="str">
            <v xml:space="preserve">     </v>
          </cell>
          <cell r="C3920" t="str">
            <v xml:space="preserve">     </v>
          </cell>
          <cell r="D3920" t="str">
            <v xml:space="preserve">     </v>
          </cell>
          <cell r="F3920" t="str">
            <v xml:space="preserve">     </v>
          </cell>
          <cell r="G3920" t="str">
            <v xml:space="preserve">     </v>
          </cell>
          <cell r="H3920" t="str">
            <v xml:space="preserve">     </v>
          </cell>
        </row>
        <row r="3921">
          <cell r="R3921" t="str">
            <v xml:space="preserve">     </v>
          </cell>
          <cell r="S3921" t="str">
            <v xml:space="preserve">     </v>
          </cell>
          <cell r="T3921" t="str">
            <v xml:space="preserve">     </v>
          </cell>
        </row>
        <row r="3957">
          <cell r="B3957" t="str">
            <v xml:space="preserve">     </v>
          </cell>
          <cell r="C3957" t="str">
            <v xml:space="preserve">     </v>
          </cell>
          <cell r="D3957" t="str">
            <v xml:space="preserve">     </v>
          </cell>
          <cell r="F3957" t="str">
            <v xml:space="preserve">     </v>
          </cell>
          <cell r="G3957" t="str">
            <v xml:space="preserve">     </v>
          </cell>
          <cell r="H3957" t="str">
            <v xml:space="preserve">     </v>
          </cell>
        </row>
        <row r="3958">
          <cell r="R3958" t="str">
            <v xml:space="preserve">     </v>
          </cell>
          <cell r="S3958" t="str">
            <v xml:space="preserve">     </v>
          </cell>
          <cell r="T3958" t="str">
            <v xml:space="preserve">     </v>
          </cell>
        </row>
        <row r="3994">
          <cell r="B3994" t="str">
            <v xml:space="preserve">     </v>
          </cell>
          <cell r="C3994" t="str">
            <v xml:space="preserve">     </v>
          </cell>
          <cell r="D3994" t="str">
            <v xml:space="preserve">     </v>
          </cell>
          <cell r="F3994" t="str">
            <v xml:space="preserve">     </v>
          </cell>
          <cell r="G3994" t="str">
            <v xml:space="preserve">     </v>
          </cell>
          <cell r="H3994" t="str">
            <v xml:space="preserve">     </v>
          </cell>
        </row>
        <row r="3995">
          <cell r="R3995" t="str">
            <v xml:space="preserve">     </v>
          </cell>
          <cell r="S3995" t="str">
            <v xml:space="preserve">     </v>
          </cell>
          <cell r="T3995" t="str">
            <v xml:space="preserve">     </v>
          </cell>
        </row>
        <row r="4031">
          <cell r="B4031" t="str">
            <v xml:space="preserve">     </v>
          </cell>
          <cell r="C4031">
            <v>1</v>
          </cell>
          <cell r="D4031">
            <v>1</v>
          </cell>
          <cell r="F4031" t="str">
            <v xml:space="preserve">     </v>
          </cell>
          <cell r="G4031" t="str">
            <v xml:space="preserve">     </v>
          </cell>
          <cell r="H4031" t="str">
            <v xml:space="preserve">     </v>
          </cell>
        </row>
        <row r="4032">
          <cell r="R4032" t="str">
            <v xml:space="preserve">     </v>
          </cell>
          <cell r="S4032" t="str">
            <v xml:space="preserve">     </v>
          </cell>
          <cell r="T4032" t="str">
            <v xml:space="preserve">     </v>
          </cell>
        </row>
        <row r="4068">
          <cell r="B4068" t="str">
            <v xml:space="preserve">     </v>
          </cell>
          <cell r="C4068" t="str">
            <v xml:space="preserve">     </v>
          </cell>
          <cell r="D4068" t="str">
            <v xml:space="preserve">     </v>
          </cell>
          <cell r="F4068" t="str">
            <v xml:space="preserve">     </v>
          </cell>
          <cell r="G4068" t="str">
            <v xml:space="preserve">     </v>
          </cell>
          <cell r="H4068" t="str">
            <v xml:space="preserve">     </v>
          </cell>
        </row>
        <row r="4069">
          <cell r="R4069" t="str">
            <v xml:space="preserve">     </v>
          </cell>
          <cell r="S4069" t="str">
            <v xml:space="preserve">     </v>
          </cell>
          <cell r="T4069" t="str">
            <v xml:space="preserve">     </v>
          </cell>
        </row>
        <row r="4105">
          <cell r="B4105" t="str">
            <v xml:space="preserve">     </v>
          </cell>
          <cell r="C4105">
            <v>1</v>
          </cell>
          <cell r="D4105">
            <v>1</v>
          </cell>
          <cell r="F4105" t="str">
            <v xml:space="preserve">     </v>
          </cell>
          <cell r="G4105" t="str">
            <v xml:space="preserve">     </v>
          </cell>
          <cell r="H4105" t="str">
            <v xml:space="preserve">     </v>
          </cell>
        </row>
        <row r="4106">
          <cell r="R4106" t="str">
            <v xml:space="preserve">     </v>
          </cell>
          <cell r="S4106" t="str">
            <v xml:space="preserve">     </v>
          </cell>
          <cell r="T4106" t="str">
            <v xml:space="preserve">     </v>
          </cell>
        </row>
        <row r="4142">
          <cell r="B4142" t="str">
            <v xml:space="preserve">     </v>
          </cell>
          <cell r="C4142" t="str">
            <v xml:space="preserve">     </v>
          </cell>
          <cell r="D4142" t="str">
            <v xml:space="preserve">     </v>
          </cell>
          <cell r="F4142" t="str">
            <v xml:space="preserve">     </v>
          </cell>
          <cell r="G4142" t="str">
            <v xml:space="preserve">     </v>
          </cell>
          <cell r="H4142" t="str">
            <v xml:space="preserve">     </v>
          </cell>
        </row>
        <row r="4143">
          <cell r="R4143" t="str">
            <v xml:space="preserve">     </v>
          </cell>
          <cell r="S4143" t="str">
            <v xml:space="preserve">     </v>
          </cell>
          <cell r="T4143" t="str">
            <v xml:space="preserve">     </v>
          </cell>
        </row>
        <row r="4179">
          <cell r="B4179" t="str">
            <v xml:space="preserve">     </v>
          </cell>
          <cell r="C4179" t="str">
            <v xml:space="preserve">     </v>
          </cell>
          <cell r="D4179" t="str">
            <v xml:space="preserve">     </v>
          </cell>
          <cell r="F4179" t="str">
            <v xml:space="preserve">     </v>
          </cell>
          <cell r="G4179" t="str">
            <v xml:space="preserve">     </v>
          </cell>
          <cell r="H4179" t="str">
            <v xml:space="preserve">     </v>
          </cell>
        </row>
        <row r="4180">
          <cell r="R4180" t="str">
            <v xml:space="preserve">     </v>
          </cell>
          <cell r="S4180" t="str">
            <v xml:space="preserve">     </v>
          </cell>
          <cell r="T4180" t="str">
            <v xml:space="preserve">     </v>
          </cell>
        </row>
        <row r="4216">
          <cell r="B4216" t="str">
            <v xml:space="preserve">     </v>
          </cell>
          <cell r="C4216" t="str">
            <v xml:space="preserve">     </v>
          </cell>
          <cell r="D4216" t="str">
            <v xml:space="preserve">     </v>
          </cell>
          <cell r="F4216" t="str">
            <v xml:space="preserve">     </v>
          </cell>
          <cell r="G4216" t="str">
            <v xml:space="preserve">     </v>
          </cell>
          <cell r="H4216" t="str">
            <v xml:space="preserve">     </v>
          </cell>
        </row>
        <row r="4217">
          <cell r="R4217" t="str">
            <v xml:space="preserve">     </v>
          </cell>
          <cell r="S4217" t="str">
            <v xml:space="preserve">     </v>
          </cell>
          <cell r="T4217" t="str">
            <v xml:space="preserve">     </v>
          </cell>
        </row>
        <row r="4253">
          <cell r="B4253" t="str">
            <v xml:space="preserve">     </v>
          </cell>
          <cell r="C4253" t="str">
            <v xml:space="preserve">     </v>
          </cell>
          <cell r="D4253" t="str">
            <v xml:space="preserve">     </v>
          </cell>
          <cell r="F4253" t="str">
            <v xml:space="preserve">     </v>
          </cell>
          <cell r="G4253" t="str">
            <v xml:space="preserve">     </v>
          </cell>
          <cell r="H4253" t="str">
            <v xml:space="preserve">     </v>
          </cell>
        </row>
        <row r="4254">
          <cell r="R4254" t="str">
            <v xml:space="preserve">     </v>
          </cell>
          <cell r="S4254" t="str">
            <v xml:space="preserve">     </v>
          </cell>
          <cell r="T4254" t="str">
            <v xml:space="preserve">     </v>
          </cell>
        </row>
        <row r="4290">
          <cell r="B4290" t="str">
            <v xml:space="preserve">     </v>
          </cell>
          <cell r="C4290" t="str">
            <v xml:space="preserve">     </v>
          </cell>
          <cell r="D4290" t="str">
            <v xml:space="preserve">     </v>
          </cell>
          <cell r="F4290" t="str">
            <v xml:space="preserve">     </v>
          </cell>
          <cell r="G4290" t="str">
            <v xml:space="preserve">     </v>
          </cell>
          <cell r="H4290" t="str">
            <v xml:space="preserve">     </v>
          </cell>
        </row>
        <row r="4291">
          <cell r="R4291" t="str">
            <v xml:space="preserve">     </v>
          </cell>
          <cell r="S4291" t="str">
            <v xml:space="preserve">     </v>
          </cell>
          <cell r="T4291" t="str">
            <v xml:space="preserve">     </v>
          </cell>
        </row>
        <row r="4327">
          <cell r="B4327" t="str">
            <v xml:space="preserve">     </v>
          </cell>
          <cell r="C4327" t="str">
            <v xml:space="preserve">     </v>
          </cell>
          <cell r="D4327" t="str">
            <v xml:space="preserve">     </v>
          </cell>
          <cell r="F4327" t="str">
            <v xml:space="preserve">     </v>
          </cell>
          <cell r="G4327" t="str">
            <v xml:space="preserve">     </v>
          </cell>
          <cell r="H4327" t="str">
            <v xml:space="preserve">     </v>
          </cell>
        </row>
        <row r="4328">
          <cell r="R4328" t="str">
            <v xml:space="preserve">     </v>
          </cell>
          <cell r="S4328" t="str">
            <v xml:space="preserve">     </v>
          </cell>
          <cell r="T4328" t="str">
            <v xml:space="preserve">     </v>
          </cell>
        </row>
        <row r="4365">
          <cell r="R4365" t="str">
            <v xml:space="preserve">     </v>
          </cell>
          <cell r="S4365" t="str">
            <v xml:space="preserve">     </v>
          </cell>
          <cell r="T4365" t="str">
            <v xml:space="preserve">     </v>
          </cell>
        </row>
        <row r="4401">
          <cell r="B4401" t="str">
            <v xml:space="preserve">     </v>
          </cell>
          <cell r="C4401" t="str">
            <v xml:space="preserve">     </v>
          </cell>
          <cell r="D4401" t="str">
            <v xml:space="preserve">     </v>
          </cell>
          <cell r="F4401" t="str">
            <v xml:space="preserve">     </v>
          </cell>
          <cell r="G4401" t="str">
            <v xml:space="preserve">     </v>
          </cell>
          <cell r="H4401" t="str">
            <v xml:space="preserve">     </v>
          </cell>
        </row>
        <row r="4402">
          <cell r="R4402" t="str">
            <v xml:space="preserve">     </v>
          </cell>
          <cell r="S4402" t="str">
            <v xml:space="preserve">     </v>
          </cell>
          <cell r="T4402" t="str">
            <v xml:space="preserve">     </v>
          </cell>
        </row>
        <row r="4438">
          <cell r="B4438" t="str">
            <v xml:space="preserve">     </v>
          </cell>
          <cell r="C4438" t="str">
            <v xml:space="preserve">     </v>
          </cell>
          <cell r="D4438" t="str">
            <v xml:space="preserve">     </v>
          </cell>
          <cell r="F4438" t="str">
            <v xml:space="preserve">     </v>
          </cell>
          <cell r="G4438" t="str">
            <v xml:space="preserve">     </v>
          </cell>
          <cell r="H4438" t="str">
            <v xml:space="preserve">     </v>
          </cell>
        </row>
        <row r="4439">
          <cell r="R4439" t="str">
            <v xml:space="preserve">     </v>
          </cell>
          <cell r="S4439" t="str">
            <v xml:space="preserve">     </v>
          </cell>
          <cell r="T4439" t="str">
            <v xml:space="preserve">     </v>
          </cell>
        </row>
        <row r="4475">
          <cell r="B4475" t="str">
            <v xml:space="preserve">     </v>
          </cell>
          <cell r="C4475" t="str">
            <v xml:space="preserve">     </v>
          </cell>
          <cell r="D4475" t="str">
            <v xml:space="preserve">     </v>
          </cell>
          <cell r="F4475" t="str">
            <v xml:space="preserve">     </v>
          </cell>
          <cell r="G4475" t="str">
            <v xml:space="preserve">     </v>
          </cell>
          <cell r="H4475" t="str">
            <v xml:space="preserve">     </v>
          </cell>
        </row>
        <row r="4476">
          <cell r="R4476" t="str">
            <v xml:space="preserve">     </v>
          </cell>
          <cell r="S4476" t="str">
            <v xml:space="preserve">     </v>
          </cell>
          <cell r="T4476" t="str">
            <v xml:space="preserve">     </v>
          </cell>
        </row>
        <row r="4512">
          <cell r="B4512" t="str">
            <v xml:space="preserve">     </v>
          </cell>
          <cell r="C4512" t="str">
            <v xml:space="preserve">     </v>
          </cell>
          <cell r="D4512" t="str">
            <v xml:space="preserve">     </v>
          </cell>
          <cell r="F4512" t="str">
            <v xml:space="preserve">     </v>
          </cell>
          <cell r="G4512" t="str">
            <v xml:space="preserve">     </v>
          </cell>
          <cell r="H4512" t="str">
            <v xml:space="preserve">     </v>
          </cell>
        </row>
        <row r="4513">
          <cell r="R4513" t="str">
            <v xml:space="preserve">     </v>
          </cell>
          <cell r="S4513" t="str">
            <v xml:space="preserve">     </v>
          </cell>
          <cell r="T4513" t="str">
            <v xml:space="preserve">     </v>
          </cell>
        </row>
        <row r="4549">
          <cell r="B4549" t="str">
            <v xml:space="preserve">     </v>
          </cell>
          <cell r="C4549" t="str">
            <v xml:space="preserve">     </v>
          </cell>
          <cell r="D4549" t="str">
            <v xml:space="preserve">     </v>
          </cell>
          <cell r="F4549" t="str">
            <v xml:space="preserve">     </v>
          </cell>
          <cell r="G4549" t="str">
            <v xml:space="preserve">     </v>
          </cell>
          <cell r="H4549" t="str">
            <v xml:space="preserve">     </v>
          </cell>
        </row>
        <row r="4550">
          <cell r="R4550" t="str">
            <v xml:space="preserve">     </v>
          </cell>
          <cell r="S4550" t="str">
            <v xml:space="preserve">     </v>
          </cell>
          <cell r="T4550" t="str">
            <v xml:space="preserve">     </v>
          </cell>
        </row>
        <row r="4586">
          <cell r="B4586" t="str">
            <v xml:space="preserve">     </v>
          </cell>
          <cell r="C4586" t="str">
            <v xml:space="preserve">     </v>
          </cell>
          <cell r="D4586" t="str">
            <v xml:space="preserve">     </v>
          </cell>
          <cell r="F4586" t="str">
            <v xml:space="preserve">     </v>
          </cell>
          <cell r="G4586" t="str">
            <v xml:space="preserve">     </v>
          </cell>
          <cell r="H4586" t="str">
            <v xml:space="preserve">     </v>
          </cell>
        </row>
        <row r="4587">
          <cell r="R4587" t="str">
            <v xml:space="preserve">     </v>
          </cell>
          <cell r="S4587" t="str">
            <v xml:space="preserve">     </v>
          </cell>
          <cell r="T4587" t="str">
            <v xml:space="preserve">     </v>
          </cell>
        </row>
        <row r="4623">
          <cell r="B4623" t="str">
            <v xml:space="preserve">     </v>
          </cell>
          <cell r="C4623">
            <v>1</v>
          </cell>
          <cell r="D4623">
            <v>1</v>
          </cell>
          <cell r="F4623" t="str">
            <v xml:space="preserve">     </v>
          </cell>
          <cell r="G4623" t="str">
            <v xml:space="preserve">     </v>
          </cell>
          <cell r="H4623" t="str">
            <v xml:space="preserve">     </v>
          </cell>
        </row>
        <row r="4624">
          <cell r="R4624" t="str">
            <v xml:space="preserve">     </v>
          </cell>
          <cell r="S4624" t="str">
            <v xml:space="preserve">     </v>
          </cell>
          <cell r="T4624" t="str">
            <v xml:space="preserve">     </v>
          </cell>
        </row>
        <row r="4660">
          <cell r="B4660" t="str">
            <v xml:space="preserve">     </v>
          </cell>
          <cell r="C4660" t="str">
            <v xml:space="preserve">     </v>
          </cell>
          <cell r="D4660" t="str">
            <v xml:space="preserve">     </v>
          </cell>
          <cell r="F4660" t="str">
            <v xml:space="preserve">     </v>
          </cell>
          <cell r="G4660" t="str">
            <v xml:space="preserve">     </v>
          </cell>
          <cell r="H4660" t="str">
            <v xml:space="preserve">     </v>
          </cell>
        </row>
        <row r="4661">
          <cell r="R4661" t="str">
            <v xml:space="preserve">     </v>
          </cell>
          <cell r="S4661" t="str">
            <v xml:space="preserve">     </v>
          </cell>
          <cell r="T4661" t="str">
            <v xml:space="preserve">     </v>
          </cell>
        </row>
        <row r="4697">
          <cell r="B4697" t="str">
            <v xml:space="preserve">     </v>
          </cell>
          <cell r="C4697" t="str">
            <v xml:space="preserve">     </v>
          </cell>
          <cell r="D4697" t="str">
            <v xml:space="preserve">     </v>
          </cell>
          <cell r="F4697" t="str">
            <v xml:space="preserve">     </v>
          </cell>
          <cell r="G4697" t="str">
            <v xml:space="preserve">     </v>
          </cell>
          <cell r="H4697" t="str">
            <v xml:space="preserve">     </v>
          </cell>
        </row>
        <row r="4698">
          <cell r="R4698" t="str">
            <v xml:space="preserve">     </v>
          </cell>
          <cell r="S4698" t="str">
            <v xml:space="preserve">     </v>
          </cell>
          <cell r="T4698" t="str">
            <v xml:space="preserve">     </v>
          </cell>
        </row>
        <row r="4734">
          <cell r="B4734" t="str">
            <v xml:space="preserve">     </v>
          </cell>
          <cell r="C4734" t="str">
            <v xml:space="preserve">     </v>
          </cell>
          <cell r="D4734" t="str">
            <v xml:space="preserve">     </v>
          </cell>
          <cell r="F4734" t="str">
            <v xml:space="preserve">     </v>
          </cell>
          <cell r="G4734" t="str">
            <v xml:space="preserve">     </v>
          </cell>
          <cell r="H4734" t="str">
            <v xml:space="preserve">     </v>
          </cell>
        </row>
        <row r="4735">
          <cell r="R4735" t="str">
            <v xml:space="preserve">     </v>
          </cell>
          <cell r="S4735" t="str">
            <v xml:space="preserve">     </v>
          </cell>
          <cell r="T4735" t="str">
            <v xml:space="preserve">     </v>
          </cell>
        </row>
        <row r="4771">
          <cell r="B4771" t="str">
            <v xml:space="preserve">     </v>
          </cell>
          <cell r="C4771">
            <v>1</v>
          </cell>
          <cell r="D4771">
            <v>1</v>
          </cell>
          <cell r="F4771" t="str">
            <v xml:space="preserve">     </v>
          </cell>
          <cell r="G4771" t="str">
            <v xml:space="preserve">     </v>
          </cell>
          <cell r="H4771" t="str">
            <v xml:space="preserve">     </v>
          </cell>
        </row>
        <row r="4772">
          <cell r="R4772" t="str">
            <v xml:space="preserve">     </v>
          </cell>
          <cell r="S4772" t="str">
            <v xml:space="preserve">     </v>
          </cell>
          <cell r="T4772" t="str">
            <v xml:space="preserve">     </v>
          </cell>
        </row>
        <row r="4808">
          <cell r="B4808" t="str">
            <v xml:space="preserve">     </v>
          </cell>
          <cell r="C4808" t="str">
            <v xml:space="preserve">     </v>
          </cell>
          <cell r="D4808" t="str">
            <v xml:space="preserve">     </v>
          </cell>
          <cell r="F4808" t="str">
            <v xml:space="preserve">     </v>
          </cell>
          <cell r="G4808" t="str">
            <v xml:space="preserve">     </v>
          </cell>
          <cell r="H4808" t="str">
            <v xml:space="preserve">     </v>
          </cell>
        </row>
        <row r="4809">
          <cell r="R4809" t="str">
            <v xml:space="preserve">     </v>
          </cell>
          <cell r="S4809" t="str">
            <v xml:space="preserve">     </v>
          </cell>
          <cell r="T4809" t="str">
            <v xml:space="preserve">     </v>
          </cell>
        </row>
        <row r="4845">
          <cell r="B4845" t="str">
            <v xml:space="preserve">     </v>
          </cell>
          <cell r="C4845" t="str">
            <v xml:space="preserve">     </v>
          </cell>
          <cell r="D4845" t="str">
            <v xml:space="preserve">     </v>
          </cell>
          <cell r="F4845" t="str">
            <v xml:space="preserve">     </v>
          </cell>
          <cell r="G4845" t="str">
            <v xml:space="preserve">     </v>
          </cell>
          <cell r="H4845" t="str">
            <v xml:space="preserve">     </v>
          </cell>
        </row>
        <row r="4846">
          <cell r="R4846" t="str">
            <v xml:space="preserve">     </v>
          </cell>
          <cell r="S4846" t="str">
            <v xml:space="preserve">     </v>
          </cell>
          <cell r="T4846" t="str">
            <v xml:space="preserve">     </v>
          </cell>
        </row>
        <row r="4882">
          <cell r="B4882" t="str">
            <v xml:space="preserve">     </v>
          </cell>
          <cell r="C4882" t="str">
            <v xml:space="preserve">     </v>
          </cell>
          <cell r="D4882" t="str">
            <v xml:space="preserve">     </v>
          </cell>
          <cell r="F4882" t="str">
            <v xml:space="preserve">     </v>
          </cell>
          <cell r="G4882" t="str">
            <v xml:space="preserve">     </v>
          </cell>
          <cell r="H4882" t="str">
            <v xml:space="preserve">     </v>
          </cell>
        </row>
        <row r="4883">
          <cell r="R4883" t="str">
            <v xml:space="preserve">     </v>
          </cell>
          <cell r="S4883" t="str">
            <v xml:space="preserve">     </v>
          </cell>
          <cell r="T4883" t="str">
            <v xml:space="preserve">     </v>
          </cell>
        </row>
        <row r="4919">
          <cell r="B4919" t="str">
            <v xml:space="preserve">     </v>
          </cell>
          <cell r="C4919">
            <v>1</v>
          </cell>
          <cell r="D4919">
            <v>1</v>
          </cell>
          <cell r="F4919" t="str">
            <v xml:space="preserve">     </v>
          </cell>
          <cell r="G4919" t="str">
            <v xml:space="preserve">     </v>
          </cell>
          <cell r="H4919" t="str">
            <v xml:space="preserve">     </v>
          </cell>
        </row>
        <row r="4920">
          <cell r="R4920" t="str">
            <v xml:space="preserve">     </v>
          </cell>
          <cell r="S4920" t="str">
            <v xml:space="preserve">     </v>
          </cell>
          <cell r="T4920" t="str">
            <v xml:space="preserve">     </v>
          </cell>
        </row>
        <row r="4956">
          <cell r="B4956" t="str">
            <v xml:space="preserve">     </v>
          </cell>
          <cell r="C4956" t="str">
            <v xml:space="preserve">     </v>
          </cell>
          <cell r="D4956" t="str">
            <v xml:space="preserve">     </v>
          </cell>
          <cell r="F4956" t="str">
            <v xml:space="preserve">     </v>
          </cell>
          <cell r="G4956" t="str">
            <v xml:space="preserve">     </v>
          </cell>
          <cell r="H4956" t="str">
            <v xml:space="preserve">     </v>
          </cell>
        </row>
        <row r="4957">
          <cell r="R4957" t="str">
            <v xml:space="preserve">     </v>
          </cell>
          <cell r="S4957" t="str">
            <v xml:space="preserve">     </v>
          </cell>
          <cell r="T4957" t="str">
            <v xml:space="preserve">     </v>
          </cell>
        </row>
        <row r="4993">
          <cell r="B4993" t="str">
            <v xml:space="preserve">     </v>
          </cell>
          <cell r="C4993">
            <v>5</v>
          </cell>
          <cell r="D4993">
            <v>5</v>
          </cell>
          <cell r="F4993" t="str">
            <v xml:space="preserve">     </v>
          </cell>
          <cell r="G4993" t="str">
            <v xml:space="preserve">     </v>
          </cell>
          <cell r="H4993" t="str">
            <v xml:space="preserve">     </v>
          </cell>
        </row>
        <row r="4994">
          <cell r="R4994" t="str">
            <v xml:space="preserve">     </v>
          </cell>
          <cell r="S4994" t="str">
            <v xml:space="preserve">     </v>
          </cell>
          <cell r="T4994" t="str">
            <v xml:space="preserve">     </v>
          </cell>
        </row>
        <row r="5030">
          <cell r="B5030" t="str">
            <v xml:space="preserve">     </v>
          </cell>
          <cell r="C5030">
            <v>1</v>
          </cell>
          <cell r="D5030">
            <v>1</v>
          </cell>
          <cell r="F5030" t="str">
            <v xml:space="preserve">     </v>
          </cell>
          <cell r="G5030" t="str">
            <v xml:space="preserve">     </v>
          </cell>
          <cell r="H5030" t="str">
            <v xml:space="preserve">     </v>
          </cell>
        </row>
        <row r="5031">
          <cell r="R5031" t="str">
            <v xml:space="preserve">     </v>
          </cell>
          <cell r="S5031" t="str">
            <v xml:space="preserve">     </v>
          </cell>
          <cell r="T5031" t="str">
            <v xml:space="preserve">     </v>
          </cell>
        </row>
        <row r="5067">
          <cell r="B5067" t="str">
            <v xml:space="preserve">     </v>
          </cell>
          <cell r="C5067" t="str">
            <v xml:space="preserve">     </v>
          </cell>
          <cell r="D5067" t="str">
            <v xml:space="preserve">     </v>
          </cell>
          <cell r="F5067" t="str">
            <v xml:space="preserve">     </v>
          </cell>
          <cell r="G5067" t="str">
            <v xml:space="preserve">     </v>
          </cell>
          <cell r="H5067" t="str">
            <v xml:space="preserve">     </v>
          </cell>
        </row>
        <row r="5068">
          <cell r="R5068" t="str">
            <v xml:space="preserve">     </v>
          </cell>
          <cell r="S5068" t="str">
            <v xml:space="preserve">     </v>
          </cell>
          <cell r="T5068" t="str">
            <v xml:space="preserve">     </v>
          </cell>
        </row>
        <row r="5104">
          <cell r="B5104" t="str">
            <v xml:space="preserve">     </v>
          </cell>
          <cell r="C5104" t="str">
            <v xml:space="preserve">     </v>
          </cell>
          <cell r="D5104" t="str">
            <v xml:space="preserve">     </v>
          </cell>
          <cell r="F5104" t="str">
            <v xml:space="preserve">     </v>
          </cell>
          <cell r="G5104" t="str">
            <v xml:space="preserve">     </v>
          </cell>
          <cell r="H5104" t="str">
            <v xml:space="preserve">     </v>
          </cell>
        </row>
        <row r="5105">
          <cell r="R5105" t="str">
            <v xml:space="preserve">     </v>
          </cell>
          <cell r="S5105" t="str">
            <v xml:space="preserve">     </v>
          </cell>
          <cell r="T5105" t="str">
            <v xml:space="preserve">     </v>
          </cell>
        </row>
        <row r="5141">
          <cell r="B5141" t="str">
            <v xml:space="preserve">     </v>
          </cell>
          <cell r="C5141">
            <v>1</v>
          </cell>
          <cell r="D5141">
            <v>1</v>
          </cell>
          <cell r="F5141" t="str">
            <v xml:space="preserve">     </v>
          </cell>
          <cell r="G5141" t="str">
            <v xml:space="preserve">     </v>
          </cell>
          <cell r="H5141" t="str">
            <v xml:space="preserve">     </v>
          </cell>
        </row>
        <row r="5142">
          <cell r="R5142" t="str">
            <v xml:space="preserve">     </v>
          </cell>
          <cell r="S5142" t="str">
            <v xml:space="preserve">     </v>
          </cell>
          <cell r="T5142" t="str">
            <v xml:space="preserve">     </v>
          </cell>
        </row>
        <row r="5178">
          <cell r="B5178" t="str">
            <v xml:space="preserve">     </v>
          </cell>
          <cell r="C5178" t="str">
            <v xml:space="preserve">     </v>
          </cell>
          <cell r="D5178" t="str">
            <v xml:space="preserve">     </v>
          </cell>
          <cell r="F5178" t="str">
            <v xml:space="preserve">     </v>
          </cell>
          <cell r="G5178" t="str">
            <v xml:space="preserve">     </v>
          </cell>
          <cell r="H5178" t="str">
            <v xml:space="preserve">     </v>
          </cell>
        </row>
        <row r="5179">
          <cell r="R5179" t="str">
            <v xml:space="preserve">     </v>
          </cell>
          <cell r="S5179" t="str">
            <v xml:space="preserve">     </v>
          </cell>
          <cell r="T5179" t="str">
            <v xml:space="preserve">     </v>
          </cell>
        </row>
        <row r="5215">
          <cell r="B5215" t="str">
            <v xml:space="preserve">     </v>
          </cell>
          <cell r="C5215">
            <v>1</v>
          </cell>
          <cell r="D5215">
            <v>1</v>
          </cell>
          <cell r="F5215" t="str">
            <v xml:space="preserve">     </v>
          </cell>
          <cell r="G5215" t="str">
            <v xml:space="preserve">     </v>
          </cell>
          <cell r="H5215" t="str">
            <v xml:space="preserve">     </v>
          </cell>
        </row>
        <row r="5216">
          <cell r="R5216" t="str">
            <v xml:space="preserve">     </v>
          </cell>
          <cell r="S5216" t="str">
            <v xml:space="preserve">     </v>
          </cell>
          <cell r="T5216" t="str">
            <v xml:space="preserve">     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39"/>
  <sheetViews>
    <sheetView tabSelected="1" zoomScaleNormal="100" workbookViewId="0">
      <selection sqref="A1:F1"/>
    </sheetView>
  </sheetViews>
  <sheetFormatPr defaultRowHeight="13.5" x14ac:dyDescent="0.15"/>
  <cols>
    <col min="1" max="4" width="8.125" customWidth="1"/>
    <col min="5" max="5" width="8.125" style="42" customWidth="1"/>
    <col min="6" max="9" width="8.125" customWidth="1"/>
    <col min="10" max="10" width="8.125" style="42" customWidth="1"/>
    <col min="11" max="14" width="8.125" customWidth="1"/>
    <col min="15" max="15" width="8.125" style="42" customWidth="1"/>
    <col min="16" max="20" width="8.125" customWidth="1"/>
    <col min="21" max="24" width="6.625" customWidth="1"/>
  </cols>
  <sheetData>
    <row r="1" spans="1:24" ht="32.25" customHeight="1" thickTop="1" thickBot="1" x14ac:dyDescent="0.25">
      <c r="A1" s="148" t="s">
        <v>48</v>
      </c>
      <c r="B1" s="148"/>
      <c r="C1" s="148"/>
      <c r="D1" s="148"/>
      <c r="E1" s="148"/>
      <c r="F1" s="149"/>
      <c r="G1" s="79" t="s">
        <v>69</v>
      </c>
      <c r="H1" s="68" t="s">
        <v>39</v>
      </c>
      <c r="I1" s="133" t="s">
        <v>70</v>
      </c>
      <c r="J1" s="134"/>
      <c r="K1" s="100" t="s">
        <v>52</v>
      </c>
      <c r="L1" s="67"/>
      <c r="M1" s="69"/>
      <c r="Q1" s="131" t="s">
        <v>56</v>
      </c>
      <c r="R1" s="131"/>
      <c r="S1" s="132" t="str">
        <f>I1&amp;"現在"</f>
        <v>3月末現在</v>
      </c>
      <c r="T1" s="132"/>
    </row>
    <row r="2" spans="1:24" s="2" customFormat="1" ht="18.75" customHeight="1" thickTop="1" x14ac:dyDescent="0.15">
      <c r="A2"/>
      <c r="B2"/>
      <c r="C2" s="43"/>
      <c r="D2" s="44"/>
      <c r="E2" s="44"/>
      <c r="F2" s="44"/>
      <c r="G2" s="44"/>
      <c r="H2" s="44"/>
      <c r="I2" s="44"/>
      <c r="J2" s="44"/>
      <c r="K2" s="45"/>
      <c r="L2" s="46"/>
      <c r="M2" s="46"/>
      <c r="N2"/>
      <c r="O2"/>
      <c r="P2"/>
    </row>
    <row r="3" spans="1:24" s="2" customFormat="1" ht="14.25" customHeight="1" x14ac:dyDescent="0.15">
      <c r="A3"/>
      <c r="B3" s="135" t="s">
        <v>13</v>
      </c>
      <c r="C3" s="135"/>
      <c r="D3" s="135"/>
      <c r="E3" s="135"/>
      <c r="F3" s="135" t="s">
        <v>14</v>
      </c>
      <c r="G3" s="135"/>
      <c r="H3" s="135"/>
      <c r="I3" s="135"/>
      <c r="J3" s="135" t="s">
        <v>40</v>
      </c>
      <c r="K3" s="135"/>
      <c r="L3" s="135"/>
      <c r="M3" s="135"/>
      <c r="N3" s="121"/>
      <c r="O3" s="107" t="s">
        <v>47</v>
      </c>
      <c r="S3" s="108"/>
      <c r="T3" s="108"/>
      <c r="U3" s="108"/>
      <c r="V3"/>
      <c r="W3"/>
      <c r="X3"/>
    </row>
    <row r="4" spans="1:24" s="2" customFormat="1" ht="14.25" customHeight="1" x14ac:dyDescent="0.15">
      <c r="A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21"/>
      <c r="O4" s="145" t="s">
        <v>50</v>
      </c>
      <c r="P4" s="145"/>
      <c r="Q4" s="145"/>
      <c r="R4" s="123" t="s">
        <v>17</v>
      </c>
      <c r="S4" s="123" t="s">
        <v>18</v>
      </c>
      <c r="T4" s="123" t="s">
        <v>46</v>
      </c>
    </row>
    <row r="5" spans="1:24" s="2" customFormat="1" ht="14.25" customHeight="1" x14ac:dyDescent="0.15">
      <c r="A5"/>
      <c r="B5" s="150">
        <f ca="1">SUM(B15,B21,B27,B33,F15,F21,F27,F33,J15,J21,J27,J33,N15,N21,N27,N33,R15,R21,R27,R33,R34)</f>
        <v>3194</v>
      </c>
      <c r="C5" s="150"/>
      <c r="D5" s="150"/>
      <c r="E5" s="150"/>
      <c r="F5" s="136">
        <f ca="1">SUM(C15,C21,C27,C33,G15,G21,G27,G33,K15,K21,K27,K33,O15,O21,O27,O33,S15,S21,S27,S33,S34)</f>
        <v>3418</v>
      </c>
      <c r="G5" s="137"/>
      <c r="H5" s="137"/>
      <c r="I5" s="138"/>
      <c r="J5" s="136">
        <f ca="1">SUM(D15,D21,D27,D33,H15,H21,H27,H33,L15,L21,L27,L33,P15,P21,P27,P33,T15,T21,T27,T33,T34)</f>
        <v>6612</v>
      </c>
      <c r="K5" s="137"/>
      <c r="L5" s="137"/>
      <c r="M5" s="138"/>
      <c r="N5" s="122"/>
      <c r="O5" s="146" t="s">
        <v>53</v>
      </c>
      <c r="P5" s="146"/>
      <c r="Q5" s="146"/>
      <c r="R5" s="124">
        <f ca="1">B15+B21+B27</f>
        <v>401</v>
      </c>
      <c r="S5" s="124">
        <f ca="1">C15+C21+C27</f>
        <v>360</v>
      </c>
      <c r="T5" s="124">
        <f ca="1">D15+D21+D27</f>
        <v>761</v>
      </c>
    </row>
    <row r="6" spans="1:24" s="2" customFormat="1" ht="14.25" customHeight="1" x14ac:dyDescent="0.15">
      <c r="A6"/>
      <c r="B6" s="150"/>
      <c r="C6" s="150"/>
      <c r="D6" s="150"/>
      <c r="E6" s="150"/>
      <c r="F6" s="139"/>
      <c r="G6" s="140"/>
      <c r="H6" s="140"/>
      <c r="I6" s="141"/>
      <c r="J6" s="139"/>
      <c r="K6" s="140"/>
      <c r="L6" s="140"/>
      <c r="M6" s="141"/>
      <c r="N6" s="122"/>
      <c r="O6" s="147" t="s">
        <v>54</v>
      </c>
      <c r="P6" s="147"/>
      <c r="Q6" s="147"/>
      <c r="R6" s="125">
        <f ca="1">B33+F15+F21+F27+F33+J15+J21+J27+J33+N15</f>
        <v>1886</v>
      </c>
      <c r="S6" s="125">
        <f ca="1">C33+G15+G21+G27+G33+K15+K21+K27+K33+O15</f>
        <v>1832</v>
      </c>
      <c r="T6" s="125">
        <f ca="1">D33+H15+H21+H27+H33+L15+L21+L27+L33+P15</f>
        <v>3718</v>
      </c>
    </row>
    <row r="7" spans="1:24" s="2" customFormat="1" ht="14.25" customHeight="1" x14ac:dyDescent="0.15">
      <c r="A7"/>
      <c r="B7" s="150"/>
      <c r="C7" s="150"/>
      <c r="D7" s="150"/>
      <c r="E7" s="150"/>
      <c r="F7" s="142"/>
      <c r="G7" s="143"/>
      <c r="H7" s="143"/>
      <c r="I7" s="144"/>
      <c r="J7" s="142"/>
      <c r="K7" s="143"/>
      <c r="L7" s="143"/>
      <c r="M7" s="144"/>
      <c r="N7" s="122"/>
      <c r="O7" s="130" t="s">
        <v>55</v>
      </c>
      <c r="P7" s="130"/>
      <c r="Q7" s="130"/>
      <c r="R7" s="126">
        <f ca="1">N21+N27+N33+R15+R21+R27+R33+R34</f>
        <v>907</v>
      </c>
      <c r="S7" s="126">
        <f t="shared" ref="S7:T7" ca="1" si="0">O21+O27+O33+S15+S21+S27+S33+S34</f>
        <v>1226</v>
      </c>
      <c r="T7" s="126">
        <f t="shared" ca="1" si="0"/>
        <v>2133</v>
      </c>
    </row>
    <row r="8" spans="1:24" s="2" customFormat="1" ht="27" customHeight="1" x14ac:dyDescent="0.15">
      <c r="A8"/>
      <c r="B8"/>
      <c r="C8" s="43"/>
      <c r="D8" s="44"/>
      <c r="E8" s="44"/>
      <c r="F8" s="44"/>
      <c r="G8" s="44"/>
      <c r="H8" s="44"/>
      <c r="I8" s="44"/>
      <c r="J8" s="44"/>
      <c r="K8" s="45"/>
      <c r="L8" s="46"/>
      <c r="M8" s="46"/>
      <c r="N8"/>
      <c r="O8"/>
      <c r="P8"/>
      <c r="T8" s="109" t="s">
        <v>49</v>
      </c>
    </row>
    <row r="9" spans="1:24" s="2" customFormat="1" ht="19.5" customHeight="1" x14ac:dyDescent="0.15">
      <c r="A9" s="70" t="s">
        <v>16</v>
      </c>
      <c r="B9" s="71" t="s">
        <v>17</v>
      </c>
      <c r="C9" s="72" t="s">
        <v>18</v>
      </c>
      <c r="D9" s="73" t="s">
        <v>46</v>
      </c>
      <c r="E9" s="70" t="s">
        <v>16</v>
      </c>
      <c r="F9" s="71" t="s">
        <v>17</v>
      </c>
      <c r="G9" s="72" t="s">
        <v>18</v>
      </c>
      <c r="H9" s="73" t="s">
        <v>46</v>
      </c>
      <c r="I9" s="70" t="s">
        <v>16</v>
      </c>
      <c r="J9" s="71" t="s">
        <v>17</v>
      </c>
      <c r="K9" s="72" t="s">
        <v>18</v>
      </c>
      <c r="L9" s="73" t="s">
        <v>46</v>
      </c>
      <c r="M9" s="70" t="s">
        <v>16</v>
      </c>
      <c r="N9" s="71" t="s">
        <v>17</v>
      </c>
      <c r="O9" s="72" t="s">
        <v>18</v>
      </c>
      <c r="P9" s="73" t="s">
        <v>46</v>
      </c>
      <c r="Q9" s="70" t="s">
        <v>16</v>
      </c>
      <c r="R9" s="71" t="s">
        <v>17</v>
      </c>
      <c r="S9" s="72" t="s">
        <v>18</v>
      </c>
      <c r="T9" s="74" t="s">
        <v>46</v>
      </c>
      <c r="U9" s="120"/>
    </row>
    <row r="10" spans="1:24" s="2" customFormat="1" ht="19.5" customHeight="1" x14ac:dyDescent="0.15">
      <c r="A10" s="75">
        <v>0</v>
      </c>
      <c r="B10" s="47">
        <f ca="1">VLOOKUP($A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</v>
      </c>
      <c r="C10" s="48">
        <f ca="1">VLOOKUP($A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20</v>
      </c>
      <c r="D10" s="49">
        <f ca="1">VLOOKUP($A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38</v>
      </c>
      <c r="E10" s="75">
        <v>20</v>
      </c>
      <c r="F10" s="50">
        <f ca="1">VLOOKUP($E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30</v>
      </c>
      <c r="G10" s="127">
        <f ca="1">VLOOKUP($E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43</v>
      </c>
      <c r="H10" s="52">
        <f ca="1">VLOOKUP($E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73</v>
      </c>
      <c r="I10" s="75">
        <v>40</v>
      </c>
      <c r="J10" s="50">
        <f ca="1">VLOOKUP($I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41</v>
      </c>
      <c r="K10" s="127">
        <f ca="1">VLOOKUP($I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48</v>
      </c>
      <c r="L10" s="52">
        <f ca="1">VLOOKUP($I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89</v>
      </c>
      <c r="M10" s="75">
        <v>60</v>
      </c>
      <c r="N10" s="50">
        <f ca="1">VLOOKUP($M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44</v>
      </c>
      <c r="O10" s="127">
        <f ca="1">VLOOKUP($M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50</v>
      </c>
      <c r="P10" s="52">
        <f ca="1">VLOOKUP($M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94</v>
      </c>
      <c r="Q10" s="75">
        <v>80</v>
      </c>
      <c r="R10" s="50">
        <f ca="1">VLOOKUP($Q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26</v>
      </c>
      <c r="S10" s="127">
        <f ca="1">VLOOKUP($Q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46</v>
      </c>
      <c r="T10" s="102">
        <f ca="1">VLOOKUP($Q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72</v>
      </c>
      <c r="U10" s="120"/>
    </row>
    <row r="11" spans="1:24" s="2" customFormat="1" ht="19.5" customHeight="1" x14ac:dyDescent="0.15">
      <c r="A11" s="76">
        <v>1</v>
      </c>
      <c r="B11" s="54">
        <f ca="1">VLOOKUP($A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22</v>
      </c>
      <c r="C11" s="48">
        <f t="shared" ref="C11:C14" ca="1" si="1">VLOOKUP($A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19</v>
      </c>
      <c r="D11" s="55">
        <f ca="1">VLOOKUP($A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41</v>
      </c>
      <c r="E11" s="76">
        <v>21</v>
      </c>
      <c r="F11" s="54">
        <f ca="1">VLOOKUP($E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27</v>
      </c>
      <c r="G11" s="128">
        <f t="shared" ref="G11:G14" ca="1" si="2">VLOOKUP($E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24</v>
      </c>
      <c r="H11" s="55">
        <f ca="1">VLOOKUP($E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51</v>
      </c>
      <c r="I11" s="76">
        <v>41</v>
      </c>
      <c r="J11" s="54">
        <f ca="1">VLOOKUP($I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42</v>
      </c>
      <c r="K11" s="128">
        <f t="shared" ref="K11:K14" ca="1" si="3">VLOOKUP($I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44</v>
      </c>
      <c r="L11" s="55">
        <f ca="1">VLOOKUP($I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86</v>
      </c>
      <c r="M11" s="76">
        <v>61</v>
      </c>
      <c r="N11" s="54">
        <f ca="1">VLOOKUP($M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35</v>
      </c>
      <c r="O11" s="128">
        <f t="shared" ref="O11:O14" ca="1" si="4">VLOOKUP($M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46</v>
      </c>
      <c r="P11" s="55">
        <f ca="1">VLOOKUP($M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81</v>
      </c>
      <c r="Q11" s="76">
        <v>81</v>
      </c>
      <c r="R11" s="54">
        <f ca="1">VLOOKUP($Q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28</v>
      </c>
      <c r="S11" s="128">
        <f t="shared" ref="S11:S14" ca="1" si="5">VLOOKUP($Q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40</v>
      </c>
      <c r="T11" s="55">
        <f ca="1">VLOOKUP($Q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68</v>
      </c>
    </row>
    <row r="12" spans="1:24" s="2" customFormat="1" ht="19.5" customHeight="1" x14ac:dyDescent="0.15">
      <c r="A12" s="76">
        <v>2</v>
      </c>
      <c r="B12" s="54">
        <f ca="1">VLOOKUP($A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30</v>
      </c>
      <c r="C12" s="48">
        <f t="shared" ca="1" si="1"/>
        <v>19</v>
      </c>
      <c r="D12" s="55">
        <f ca="1">VLOOKUP($A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49</v>
      </c>
      <c r="E12" s="76">
        <v>22</v>
      </c>
      <c r="F12" s="54">
        <f ca="1">VLOOKUP($E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28</v>
      </c>
      <c r="G12" s="128">
        <f t="shared" ca="1" si="2"/>
        <v>24</v>
      </c>
      <c r="H12" s="55">
        <f ca="1">VLOOKUP($E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52</v>
      </c>
      <c r="I12" s="76">
        <v>42</v>
      </c>
      <c r="J12" s="54">
        <f ca="1">VLOOKUP($I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44</v>
      </c>
      <c r="K12" s="128">
        <f t="shared" ca="1" si="3"/>
        <v>51</v>
      </c>
      <c r="L12" s="55">
        <f ca="1">VLOOKUP($I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95</v>
      </c>
      <c r="M12" s="76">
        <v>62</v>
      </c>
      <c r="N12" s="54">
        <f ca="1">VLOOKUP($M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45</v>
      </c>
      <c r="O12" s="128">
        <f t="shared" ca="1" si="4"/>
        <v>40</v>
      </c>
      <c r="P12" s="55">
        <f ca="1">VLOOKUP($M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85</v>
      </c>
      <c r="Q12" s="76">
        <v>82</v>
      </c>
      <c r="R12" s="54">
        <f ca="1">VLOOKUP($Q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38</v>
      </c>
      <c r="S12" s="128">
        <f t="shared" ca="1" si="5"/>
        <v>40</v>
      </c>
      <c r="T12" s="55">
        <f ca="1">VLOOKUP($Q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78</v>
      </c>
    </row>
    <row r="13" spans="1:24" s="2" customFormat="1" ht="19.5" customHeight="1" x14ac:dyDescent="0.15">
      <c r="A13" s="76">
        <v>3</v>
      </c>
      <c r="B13" s="54">
        <f ca="1">VLOOKUP($A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23</v>
      </c>
      <c r="C13" s="48">
        <f t="shared" ca="1" si="1"/>
        <v>19</v>
      </c>
      <c r="D13" s="55">
        <f ca="1">VLOOKUP($A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42</v>
      </c>
      <c r="E13" s="76">
        <v>23</v>
      </c>
      <c r="F13" s="54">
        <f ca="1">VLOOKUP($E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32</v>
      </c>
      <c r="G13" s="128">
        <f t="shared" ca="1" si="2"/>
        <v>21</v>
      </c>
      <c r="H13" s="55">
        <f ca="1">VLOOKUP($E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53</v>
      </c>
      <c r="I13" s="76">
        <v>43</v>
      </c>
      <c r="J13" s="54">
        <f ca="1">VLOOKUP($I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52</v>
      </c>
      <c r="K13" s="128">
        <f t="shared" ca="1" si="3"/>
        <v>44</v>
      </c>
      <c r="L13" s="55">
        <f ca="1">VLOOKUP($I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96</v>
      </c>
      <c r="M13" s="76">
        <v>63</v>
      </c>
      <c r="N13" s="54">
        <f ca="1">VLOOKUP($M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46</v>
      </c>
      <c r="O13" s="128">
        <f t="shared" ca="1" si="4"/>
        <v>53</v>
      </c>
      <c r="P13" s="55">
        <f ca="1">VLOOKUP($M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99</v>
      </c>
      <c r="Q13" s="76">
        <v>83</v>
      </c>
      <c r="R13" s="54">
        <f ca="1">VLOOKUP($Q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</v>
      </c>
      <c r="S13" s="128">
        <f t="shared" ca="1" si="5"/>
        <v>41</v>
      </c>
      <c r="T13" s="55">
        <f ca="1">VLOOKUP($Q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56</v>
      </c>
    </row>
    <row r="14" spans="1:24" s="2" customFormat="1" ht="19.5" customHeight="1" x14ac:dyDescent="0.15">
      <c r="A14" s="76">
        <v>4</v>
      </c>
      <c r="B14" s="54">
        <f ca="1">VLOOKUP($A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20</v>
      </c>
      <c r="C14" s="48">
        <f t="shared" ca="1" si="1"/>
        <v>15</v>
      </c>
      <c r="D14" s="55">
        <f ca="1">VLOOKUP($A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35</v>
      </c>
      <c r="E14" s="76">
        <v>24</v>
      </c>
      <c r="F14" s="54">
        <f ca="1">VLOOKUP($E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31</v>
      </c>
      <c r="G14" s="128">
        <f t="shared" ca="1" si="2"/>
        <v>24</v>
      </c>
      <c r="H14" s="55">
        <f ca="1">VLOOKUP($E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55</v>
      </c>
      <c r="I14" s="76">
        <v>44</v>
      </c>
      <c r="J14" s="54">
        <f ca="1">VLOOKUP($I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49</v>
      </c>
      <c r="K14" s="129">
        <f t="shared" ca="1" si="3"/>
        <v>31</v>
      </c>
      <c r="L14" s="55">
        <f ca="1">VLOOKUP($I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80</v>
      </c>
      <c r="M14" s="76">
        <v>64</v>
      </c>
      <c r="N14" s="54">
        <f ca="1">VLOOKUP($M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56</v>
      </c>
      <c r="O14" s="128">
        <f t="shared" ca="1" si="4"/>
        <v>53</v>
      </c>
      <c r="P14" s="55">
        <f ca="1">VLOOKUP($M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109</v>
      </c>
      <c r="Q14" s="76">
        <v>84</v>
      </c>
      <c r="R14" s="54">
        <f ca="1">VLOOKUP($Q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22</v>
      </c>
      <c r="S14" s="128">
        <f t="shared" ca="1" si="5"/>
        <v>33</v>
      </c>
      <c r="T14" s="55">
        <f ca="1">VLOOKUP($Q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55</v>
      </c>
    </row>
    <row r="15" spans="1:24" s="2" customFormat="1" ht="19.5" customHeight="1" x14ac:dyDescent="0.15">
      <c r="A15" s="77" t="s">
        <v>19</v>
      </c>
      <c r="B15" s="56">
        <f ca="1">SUM(B10:B14)</f>
        <v>113</v>
      </c>
      <c r="C15" s="57">
        <f t="shared" ref="C15:D15" ca="1" si="6">SUM(C10:C14)</f>
        <v>92</v>
      </c>
      <c r="D15" s="58">
        <f t="shared" ca="1" si="6"/>
        <v>205</v>
      </c>
      <c r="E15" s="77" t="s">
        <v>20</v>
      </c>
      <c r="F15" s="56">
        <f ca="1">SUM(F10:F14)</f>
        <v>148</v>
      </c>
      <c r="G15" s="57">
        <f t="shared" ref="G15" ca="1" si="7">SUM(G10:G14)</f>
        <v>136</v>
      </c>
      <c r="H15" s="58">
        <f t="shared" ref="H15" ca="1" si="8">SUM(H10:H14)</f>
        <v>284</v>
      </c>
      <c r="I15" s="77" t="s">
        <v>21</v>
      </c>
      <c r="J15" s="56">
        <f ca="1">SUM(J10:J14)</f>
        <v>228</v>
      </c>
      <c r="K15" s="57">
        <f t="shared" ref="K15" ca="1" si="9">SUM(K10:K14)</f>
        <v>218</v>
      </c>
      <c r="L15" s="58">
        <f t="shared" ref="L15" ca="1" si="10">SUM(L10:L14)</f>
        <v>446</v>
      </c>
      <c r="M15" s="77" t="s">
        <v>22</v>
      </c>
      <c r="N15" s="56">
        <f ca="1">SUM(N10:N14)</f>
        <v>226</v>
      </c>
      <c r="O15" s="57">
        <f t="shared" ref="O15" ca="1" si="11">SUM(O10:O14)</f>
        <v>242</v>
      </c>
      <c r="P15" s="58">
        <f t="shared" ref="P15" ca="1" si="12">SUM(P10:P14)</f>
        <v>468</v>
      </c>
      <c r="Q15" s="77" t="s">
        <v>23</v>
      </c>
      <c r="R15" s="56">
        <f ca="1">SUM(R10:R14)</f>
        <v>129</v>
      </c>
      <c r="S15" s="57">
        <f t="shared" ref="S15" ca="1" si="13">SUM(S10:S14)</f>
        <v>200</v>
      </c>
      <c r="T15" s="58">
        <f t="shared" ref="T15" ca="1" si="14">SUM(T10:T14)</f>
        <v>329</v>
      </c>
    </row>
    <row r="16" spans="1:24" s="2" customFormat="1" ht="19.5" customHeight="1" x14ac:dyDescent="0.15">
      <c r="A16" s="75">
        <v>5</v>
      </c>
      <c r="B16" s="47">
        <f ca="1">VLOOKUP($A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28</v>
      </c>
      <c r="C16" s="48">
        <f ca="1">VLOOKUP($A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21</v>
      </c>
      <c r="D16" s="59">
        <f ca="1">VLOOKUP($A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49</v>
      </c>
      <c r="E16" s="75">
        <v>25</v>
      </c>
      <c r="F16" s="47">
        <f ca="1">VLOOKUP($E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21</v>
      </c>
      <c r="G16" s="48">
        <f ca="1">VLOOKUP($E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32</v>
      </c>
      <c r="H16" s="59">
        <f ca="1">VLOOKUP($E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53</v>
      </c>
      <c r="I16" s="75">
        <v>45</v>
      </c>
      <c r="J16" s="47">
        <f ca="1">VLOOKUP($I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45</v>
      </c>
      <c r="K16" s="48">
        <f ca="1">VLOOKUP($I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34</v>
      </c>
      <c r="L16" s="59">
        <f ca="1">VLOOKUP($I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79</v>
      </c>
      <c r="M16" s="75">
        <v>65</v>
      </c>
      <c r="N16" s="47">
        <f ca="1">VLOOKUP($M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69</v>
      </c>
      <c r="O16" s="48">
        <f ca="1">VLOOKUP($M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73</v>
      </c>
      <c r="P16" s="59">
        <f ca="1">VLOOKUP($M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142</v>
      </c>
      <c r="Q16" s="75">
        <v>85</v>
      </c>
      <c r="R16" s="47">
        <f ca="1">VLOOKUP($Q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</v>
      </c>
      <c r="S16" s="48">
        <f ca="1">VLOOKUP($Q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40</v>
      </c>
      <c r="T16" s="59">
        <f ca="1">VLOOKUP($Q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58</v>
      </c>
    </row>
    <row r="17" spans="1:24" s="2" customFormat="1" ht="19.5" customHeight="1" x14ac:dyDescent="0.15">
      <c r="A17" s="76">
        <v>6</v>
      </c>
      <c r="B17" s="54">
        <f ca="1">VLOOKUP($A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28</v>
      </c>
      <c r="C17" s="48">
        <f t="shared" ref="C17:C20" ca="1" si="15">VLOOKUP($A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21</v>
      </c>
      <c r="D17" s="55">
        <f ca="1">VLOOKUP($A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49</v>
      </c>
      <c r="E17" s="76">
        <v>26</v>
      </c>
      <c r="F17" s="54">
        <f ca="1">VLOOKUP($E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30</v>
      </c>
      <c r="G17" s="48">
        <f t="shared" ref="G17:G20" ca="1" si="16">VLOOKUP($E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20</v>
      </c>
      <c r="H17" s="55">
        <f ca="1">VLOOKUP($E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50</v>
      </c>
      <c r="I17" s="76">
        <v>46</v>
      </c>
      <c r="J17" s="54">
        <f ca="1">VLOOKUP($I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33</v>
      </c>
      <c r="K17" s="48">
        <f t="shared" ref="K17:K20" ca="1" si="17">VLOOKUP($I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37</v>
      </c>
      <c r="L17" s="55">
        <f ca="1">VLOOKUP($I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70</v>
      </c>
      <c r="M17" s="76">
        <v>66</v>
      </c>
      <c r="N17" s="54">
        <f ca="1">VLOOKUP($M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59</v>
      </c>
      <c r="O17" s="48">
        <f t="shared" ref="O17:O20" ca="1" si="18">VLOOKUP($M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62</v>
      </c>
      <c r="P17" s="55">
        <f ca="1">VLOOKUP($M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121</v>
      </c>
      <c r="Q17" s="76">
        <v>86</v>
      </c>
      <c r="R17" s="54">
        <f ca="1">VLOOKUP($Q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</v>
      </c>
      <c r="S17" s="48">
        <f t="shared" ref="S17:S20" ca="1" si="19">VLOOKUP($Q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28</v>
      </c>
      <c r="T17" s="55">
        <f ca="1">VLOOKUP($Q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44</v>
      </c>
    </row>
    <row r="18" spans="1:24" s="2" customFormat="1" ht="19.5" customHeight="1" x14ac:dyDescent="0.15">
      <c r="A18" s="76">
        <v>7</v>
      </c>
      <c r="B18" s="54">
        <f ca="1">VLOOKUP($A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35</v>
      </c>
      <c r="C18" s="48">
        <f t="shared" ca="1" si="15"/>
        <v>23</v>
      </c>
      <c r="D18" s="55">
        <f ca="1">VLOOKUP($A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58</v>
      </c>
      <c r="E18" s="76">
        <v>27</v>
      </c>
      <c r="F18" s="54">
        <f ca="1">VLOOKUP($E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23</v>
      </c>
      <c r="G18" s="48">
        <f t="shared" ca="1" si="16"/>
        <v>32</v>
      </c>
      <c r="H18" s="55">
        <f ca="1">VLOOKUP($E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55</v>
      </c>
      <c r="I18" s="76">
        <v>47</v>
      </c>
      <c r="J18" s="54">
        <f ca="1">VLOOKUP($I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46</v>
      </c>
      <c r="K18" s="48">
        <f t="shared" ca="1" si="17"/>
        <v>46</v>
      </c>
      <c r="L18" s="55">
        <f ca="1">VLOOKUP($I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92</v>
      </c>
      <c r="M18" s="76">
        <v>67</v>
      </c>
      <c r="N18" s="54">
        <f ca="1">VLOOKUP($M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47</v>
      </c>
      <c r="O18" s="48">
        <f t="shared" ca="1" si="18"/>
        <v>73</v>
      </c>
      <c r="P18" s="55">
        <f ca="1">VLOOKUP($M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120</v>
      </c>
      <c r="Q18" s="76">
        <v>87</v>
      </c>
      <c r="R18" s="54">
        <f ca="1">VLOOKUP($Q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</v>
      </c>
      <c r="S18" s="48">
        <f t="shared" ca="1" si="19"/>
        <v>38</v>
      </c>
      <c r="T18" s="55">
        <f ca="1">VLOOKUP($Q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50</v>
      </c>
    </row>
    <row r="19" spans="1:24" s="2" customFormat="1" ht="19.5" customHeight="1" x14ac:dyDescent="0.15">
      <c r="A19" s="76">
        <v>8</v>
      </c>
      <c r="B19" s="54">
        <f ca="1">VLOOKUP($A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29</v>
      </c>
      <c r="C19" s="48">
        <f t="shared" ca="1" si="15"/>
        <v>24</v>
      </c>
      <c r="D19" s="55">
        <f ca="1">VLOOKUP($A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53</v>
      </c>
      <c r="E19" s="76">
        <v>28</v>
      </c>
      <c r="F19" s="54">
        <f ca="1">VLOOKUP($E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35</v>
      </c>
      <c r="G19" s="48">
        <f t="shared" ca="1" si="16"/>
        <v>27</v>
      </c>
      <c r="H19" s="55">
        <f ca="1">VLOOKUP($E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62</v>
      </c>
      <c r="I19" s="76">
        <v>48</v>
      </c>
      <c r="J19" s="54">
        <f ca="1">VLOOKUP($I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42</v>
      </c>
      <c r="K19" s="48">
        <f t="shared" ca="1" si="17"/>
        <v>39</v>
      </c>
      <c r="L19" s="55">
        <f ca="1">VLOOKUP($I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81</v>
      </c>
      <c r="M19" s="76">
        <v>68</v>
      </c>
      <c r="N19" s="54">
        <f ca="1">VLOOKUP($M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48</v>
      </c>
      <c r="O19" s="48">
        <f t="shared" ca="1" si="18"/>
        <v>58</v>
      </c>
      <c r="P19" s="55">
        <f ca="1">VLOOKUP($M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106</v>
      </c>
      <c r="Q19" s="76">
        <v>88</v>
      </c>
      <c r="R19" s="54">
        <f ca="1">VLOOKUP($Q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</v>
      </c>
      <c r="S19" s="48">
        <f t="shared" ca="1" si="19"/>
        <v>24</v>
      </c>
      <c r="T19" s="55">
        <f ca="1">VLOOKUP($Q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37</v>
      </c>
    </row>
    <row r="20" spans="1:24" s="2" customFormat="1" ht="19.5" customHeight="1" x14ac:dyDescent="0.15">
      <c r="A20" s="76">
        <v>9</v>
      </c>
      <c r="B20" s="54">
        <f ca="1">VLOOKUP($A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26</v>
      </c>
      <c r="C20" s="48">
        <f t="shared" ca="1" si="15"/>
        <v>26</v>
      </c>
      <c r="D20" s="55">
        <f ca="1">VLOOKUP($A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52</v>
      </c>
      <c r="E20" s="76">
        <v>29</v>
      </c>
      <c r="F20" s="54">
        <f ca="1">VLOOKUP($E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25</v>
      </c>
      <c r="G20" s="48">
        <f t="shared" ca="1" si="16"/>
        <v>20</v>
      </c>
      <c r="H20" s="55">
        <f ca="1">VLOOKUP($E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45</v>
      </c>
      <c r="I20" s="76">
        <v>49</v>
      </c>
      <c r="J20" s="54">
        <f ca="1">VLOOKUP($I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43</v>
      </c>
      <c r="K20" s="48">
        <f t="shared" ca="1" si="17"/>
        <v>50</v>
      </c>
      <c r="L20" s="55">
        <f ca="1">VLOOKUP($I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93</v>
      </c>
      <c r="M20" s="76">
        <v>69</v>
      </c>
      <c r="N20" s="54">
        <f ca="1">VLOOKUP($M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31</v>
      </c>
      <c r="O20" s="48">
        <f t="shared" ca="1" si="18"/>
        <v>48</v>
      </c>
      <c r="P20" s="55">
        <f ca="1">VLOOKUP($M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79</v>
      </c>
      <c r="Q20" s="76">
        <v>89</v>
      </c>
      <c r="R20" s="54">
        <f ca="1">VLOOKUP($Q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</v>
      </c>
      <c r="S20" s="48">
        <f t="shared" ca="1" si="19"/>
        <v>18</v>
      </c>
      <c r="T20" s="55">
        <f ca="1">VLOOKUP($Q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</v>
      </c>
    </row>
    <row r="21" spans="1:24" s="2" customFormat="1" ht="19.5" customHeight="1" x14ac:dyDescent="0.15">
      <c r="A21" s="77" t="s">
        <v>24</v>
      </c>
      <c r="B21" s="56">
        <f ca="1">SUM(B16:B20)</f>
        <v>146</v>
      </c>
      <c r="C21" s="57">
        <f t="shared" ref="C21" ca="1" si="20">SUM(C16:C20)</f>
        <v>115</v>
      </c>
      <c r="D21" s="58">
        <f t="shared" ref="D21" ca="1" si="21">SUM(D16:D20)</f>
        <v>261</v>
      </c>
      <c r="E21" s="77" t="s">
        <v>25</v>
      </c>
      <c r="F21" s="56">
        <f ca="1">SUM(F16:F20)</f>
        <v>134</v>
      </c>
      <c r="G21" s="57">
        <f t="shared" ref="G21" ca="1" si="22">SUM(G16:G20)</f>
        <v>131</v>
      </c>
      <c r="H21" s="58">
        <f t="shared" ref="H21" ca="1" si="23">SUM(H16:H20)</f>
        <v>265</v>
      </c>
      <c r="I21" s="77" t="s">
        <v>26</v>
      </c>
      <c r="J21" s="56">
        <f ca="1">SUM(J16:J20)</f>
        <v>209</v>
      </c>
      <c r="K21" s="57">
        <f t="shared" ref="K21" ca="1" si="24">SUM(K16:K20)</f>
        <v>206</v>
      </c>
      <c r="L21" s="58">
        <f t="shared" ref="L21" ca="1" si="25">SUM(L16:L20)</f>
        <v>415</v>
      </c>
      <c r="M21" s="77" t="s">
        <v>27</v>
      </c>
      <c r="N21" s="56">
        <f ca="1">SUM(N16:N20)</f>
        <v>254</v>
      </c>
      <c r="O21" s="57">
        <f t="shared" ref="O21" ca="1" si="26">SUM(O16:O20)</f>
        <v>314</v>
      </c>
      <c r="P21" s="58">
        <f t="shared" ref="P21" ca="1" si="27">SUM(P16:P20)</f>
        <v>568</v>
      </c>
      <c r="Q21" s="77" t="s">
        <v>28</v>
      </c>
      <c r="R21" s="56">
        <f ca="1">SUM(R16:R20)</f>
        <v>66</v>
      </c>
      <c r="S21" s="57">
        <f t="shared" ref="S21" ca="1" si="28">SUM(S16:S20)</f>
        <v>148</v>
      </c>
      <c r="T21" s="58">
        <f t="shared" ref="T21" ca="1" si="29">SUM(T16:T20)</f>
        <v>214</v>
      </c>
    </row>
    <row r="22" spans="1:24" s="2" customFormat="1" ht="19.5" customHeight="1" x14ac:dyDescent="0.15">
      <c r="A22" s="75">
        <v>10</v>
      </c>
      <c r="B22" s="47">
        <f ca="1">VLOOKUP($A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34</v>
      </c>
      <c r="C22" s="48">
        <f ca="1">VLOOKUP($A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22</v>
      </c>
      <c r="D22" s="59">
        <f ca="1">VLOOKUP($A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56</v>
      </c>
      <c r="E22" s="75">
        <v>30</v>
      </c>
      <c r="F22" s="47">
        <f ca="1">VLOOKUP($E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39</v>
      </c>
      <c r="G22" s="48">
        <f ca="1">VLOOKUP($E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24</v>
      </c>
      <c r="H22" s="59">
        <f ca="1">VLOOKUP($E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63</v>
      </c>
      <c r="I22" s="75">
        <v>50</v>
      </c>
      <c r="J22" s="47">
        <f ca="1">VLOOKUP($I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45</v>
      </c>
      <c r="K22" s="48">
        <f ca="1">VLOOKUP($I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35</v>
      </c>
      <c r="L22" s="59">
        <f ca="1">VLOOKUP($I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80</v>
      </c>
      <c r="M22" s="75">
        <v>70</v>
      </c>
      <c r="N22" s="47">
        <f ca="1">VLOOKUP($M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52</v>
      </c>
      <c r="O22" s="48">
        <f ca="1">VLOOKUP($M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69</v>
      </c>
      <c r="P22" s="59">
        <f ca="1">VLOOKUP($M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121</v>
      </c>
      <c r="Q22" s="75">
        <v>90</v>
      </c>
      <c r="R22" s="47">
        <f ca="1">VLOOKUP($Q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</v>
      </c>
      <c r="S22" s="48">
        <f ca="1">VLOOKUP($Q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26</v>
      </c>
      <c r="T22" s="53">
        <f ca="1">VLOOKUP($Q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30</v>
      </c>
    </row>
    <row r="23" spans="1:24" s="2" customFormat="1" ht="19.5" customHeight="1" x14ac:dyDescent="0.15">
      <c r="A23" s="76">
        <v>11</v>
      </c>
      <c r="B23" s="54">
        <f ca="1">VLOOKUP($A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34</v>
      </c>
      <c r="C23" s="48">
        <f t="shared" ref="C23:C26" ca="1" si="30">VLOOKUP($A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27</v>
      </c>
      <c r="D23" s="55">
        <f ca="1">VLOOKUP($A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61</v>
      </c>
      <c r="E23" s="76">
        <v>31</v>
      </c>
      <c r="F23" s="54">
        <f ca="1">VLOOKUP($E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28</v>
      </c>
      <c r="G23" s="48">
        <f t="shared" ref="G23:G26" ca="1" si="31">VLOOKUP($E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24</v>
      </c>
      <c r="H23" s="55">
        <f ca="1">VLOOKUP($E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52</v>
      </c>
      <c r="I23" s="76">
        <v>51</v>
      </c>
      <c r="J23" s="54">
        <f ca="1">VLOOKUP($I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33</v>
      </c>
      <c r="K23" s="48">
        <f t="shared" ref="K23:K26" ca="1" si="32">VLOOKUP($I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45</v>
      </c>
      <c r="L23" s="55">
        <f ca="1">VLOOKUP($I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78</v>
      </c>
      <c r="M23" s="76">
        <v>71</v>
      </c>
      <c r="N23" s="54">
        <f ca="1">VLOOKUP($M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61</v>
      </c>
      <c r="O23" s="48">
        <f t="shared" ref="O23:O26" ca="1" si="33">VLOOKUP($M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55</v>
      </c>
      <c r="P23" s="55">
        <f ca="1">VLOOKUP($M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116</v>
      </c>
      <c r="Q23" s="76">
        <v>91</v>
      </c>
      <c r="R23" s="54">
        <f ca="1">VLOOKUP($Q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</v>
      </c>
      <c r="S23" s="48">
        <f t="shared" ref="S23:S26" ca="1" si="34">VLOOKUP($Q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17</v>
      </c>
      <c r="T23" s="55">
        <f ca="1">VLOOKUP($Q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23</v>
      </c>
      <c r="U23" s="120"/>
    </row>
    <row r="24" spans="1:24" s="2" customFormat="1" ht="19.5" customHeight="1" x14ac:dyDescent="0.15">
      <c r="A24" s="75">
        <v>12</v>
      </c>
      <c r="B24" s="54">
        <f ca="1">VLOOKUP($A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21</v>
      </c>
      <c r="C24" s="48">
        <f t="shared" ca="1" si="30"/>
        <v>36</v>
      </c>
      <c r="D24" s="55">
        <f ca="1">VLOOKUP($A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57</v>
      </c>
      <c r="E24" s="76">
        <v>32</v>
      </c>
      <c r="F24" s="54">
        <f ca="1">VLOOKUP($E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39</v>
      </c>
      <c r="G24" s="48">
        <f t="shared" ca="1" si="31"/>
        <v>31</v>
      </c>
      <c r="H24" s="55">
        <f ca="1">VLOOKUP($E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70</v>
      </c>
      <c r="I24" s="76">
        <v>52</v>
      </c>
      <c r="J24" s="54">
        <f ca="1">VLOOKUP($I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37</v>
      </c>
      <c r="K24" s="48">
        <f t="shared" ca="1" si="32"/>
        <v>39</v>
      </c>
      <c r="L24" s="55">
        <f ca="1">VLOOKUP($I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76</v>
      </c>
      <c r="M24" s="76">
        <v>72</v>
      </c>
      <c r="N24" s="54">
        <f ca="1">VLOOKUP($M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47</v>
      </c>
      <c r="O24" s="48">
        <f t="shared" ca="1" si="33"/>
        <v>43</v>
      </c>
      <c r="P24" s="55">
        <f ca="1">VLOOKUP($M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90</v>
      </c>
      <c r="Q24" s="76">
        <v>92</v>
      </c>
      <c r="R24" s="54">
        <f ca="1">VLOOKUP($Q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</v>
      </c>
      <c r="S24" s="48">
        <f t="shared" ca="1" si="34"/>
        <v>16</v>
      </c>
      <c r="T24" s="55">
        <f ca="1">VLOOKUP($Q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20</v>
      </c>
    </row>
    <row r="25" spans="1:24" s="2" customFormat="1" ht="19.5" customHeight="1" x14ac:dyDescent="0.15">
      <c r="A25" s="76">
        <v>13</v>
      </c>
      <c r="B25" s="54">
        <f ca="1">VLOOKUP($A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32</v>
      </c>
      <c r="C25" s="48">
        <f t="shared" ca="1" si="30"/>
        <v>30</v>
      </c>
      <c r="D25" s="55">
        <f ca="1">VLOOKUP($A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62</v>
      </c>
      <c r="E25" s="76">
        <v>33</v>
      </c>
      <c r="F25" s="54">
        <f ca="1">VLOOKUP($E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42</v>
      </c>
      <c r="G25" s="48">
        <f t="shared" ca="1" si="31"/>
        <v>37</v>
      </c>
      <c r="H25" s="55">
        <f ca="1">VLOOKUP($E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79</v>
      </c>
      <c r="I25" s="76">
        <v>53</v>
      </c>
      <c r="J25" s="54">
        <f ca="1">VLOOKUP($I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37</v>
      </c>
      <c r="K25" s="48">
        <f t="shared" ca="1" si="32"/>
        <v>42</v>
      </c>
      <c r="L25" s="55">
        <f ca="1">VLOOKUP($I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79</v>
      </c>
      <c r="M25" s="76">
        <v>73</v>
      </c>
      <c r="N25" s="54">
        <f ca="1">VLOOKUP($M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48</v>
      </c>
      <c r="O25" s="48">
        <f t="shared" ca="1" si="33"/>
        <v>67</v>
      </c>
      <c r="P25" s="55">
        <f ca="1">VLOOKUP($M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115</v>
      </c>
      <c r="Q25" s="76">
        <v>93</v>
      </c>
      <c r="R25" s="54">
        <f ca="1">VLOOKUP($Q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</v>
      </c>
      <c r="S25" s="48">
        <f t="shared" ca="1" si="34"/>
        <v>8</v>
      </c>
      <c r="T25" s="55">
        <f ca="1">VLOOKUP($Q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12</v>
      </c>
    </row>
    <row r="26" spans="1:24" s="2" customFormat="1" ht="19.5" customHeight="1" x14ac:dyDescent="0.15">
      <c r="A26" s="75">
        <v>14</v>
      </c>
      <c r="B26" s="54">
        <f ca="1">VLOOKUP($A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21</v>
      </c>
      <c r="C26" s="48">
        <f t="shared" ca="1" si="30"/>
        <v>38</v>
      </c>
      <c r="D26" s="55">
        <f ca="1">VLOOKUP($A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59</v>
      </c>
      <c r="E26" s="76">
        <v>34</v>
      </c>
      <c r="F26" s="54">
        <f ca="1">VLOOKUP($E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34</v>
      </c>
      <c r="G26" s="48">
        <f t="shared" ca="1" si="31"/>
        <v>34</v>
      </c>
      <c r="H26" s="55">
        <f ca="1">VLOOKUP($E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68</v>
      </c>
      <c r="I26" s="76">
        <v>54</v>
      </c>
      <c r="J26" s="54">
        <f ca="1">VLOOKUP($I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46</v>
      </c>
      <c r="K26" s="48">
        <f t="shared" ca="1" si="32"/>
        <v>35</v>
      </c>
      <c r="L26" s="55">
        <f ca="1">VLOOKUP($I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81</v>
      </c>
      <c r="M26" s="76">
        <v>74</v>
      </c>
      <c r="N26" s="54">
        <f ca="1">VLOOKUP($M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53</v>
      </c>
      <c r="O26" s="48">
        <f t="shared" ca="1" si="33"/>
        <v>44</v>
      </c>
      <c r="P26" s="55">
        <f ca="1">VLOOKUP($M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97</v>
      </c>
      <c r="Q26" s="76">
        <v>94</v>
      </c>
      <c r="R26" s="54">
        <f ca="1">VLOOKUP($Q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</v>
      </c>
      <c r="S26" s="48">
        <f t="shared" ca="1" si="34"/>
        <v>3</v>
      </c>
      <c r="T26" s="55">
        <f ca="1">VLOOKUP($Q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</v>
      </c>
    </row>
    <row r="27" spans="1:24" s="2" customFormat="1" ht="19.5" customHeight="1" x14ac:dyDescent="0.15">
      <c r="A27" s="77" t="s">
        <v>29</v>
      </c>
      <c r="B27" s="56">
        <f ca="1">SUM(B22:B26)</f>
        <v>142</v>
      </c>
      <c r="C27" s="57">
        <f t="shared" ref="C27" ca="1" si="35">SUM(C22:C26)</f>
        <v>153</v>
      </c>
      <c r="D27" s="58">
        <f t="shared" ref="D27" ca="1" si="36">SUM(D22:D26)</f>
        <v>295</v>
      </c>
      <c r="E27" s="77" t="s">
        <v>30</v>
      </c>
      <c r="F27" s="56">
        <f ca="1">SUM(F22:F26)</f>
        <v>182</v>
      </c>
      <c r="G27" s="57">
        <f t="shared" ref="G27" ca="1" si="37">SUM(G22:G26)</f>
        <v>150</v>
      </c>
      <c r="H27" s="58">
        <f t="shared" ref="H27" ca="1" si="38">SUM(H22:H26)</f>
        <v>332</v>
      </c>
      <c r="I27" s="77" t="s">
        <v>31</v>
      </c>
      <c r="J27" s="56">
        <f ca="1">SUM(J22:J26)</f>
        <v>198</v>
      </c>
      <c r="K27" s="57">
        <f t="shared" ref="K27" ca="1" si="39">SUM(K22:K26)</f>
        <v>196</v>
      </c>
      <c r="L27" s="58">
        <f t="shared" ref="L27" ca="1" si="40">SUM(L22:L26)</f>
        <v>394</v>
      </c>
      <c r="M27" s="77" t="s">
        <v>32</v>
      </c>
      <c r="N27" s="56">
        <f ca="1">SUM(N22:N26)</f>
        <v>261</v>
      </c>
      <c r="O27" s="57">
        <f t="shared" ref="O27" ca="1" si="41">SUM(O22:O26)</f>
        <v>278</v>
      </c>
      <c r="P27" s="58">
        <f t="shared" ref="P27" ca="1" si="42">SUM(P22:P26)</f>
        <v>539</v>
      </c>
      <c r="Q27" s="77" t="s">
        <v>33</v>
      </c>
      <c r="R27" s="56">
        <f ca="1">SUM(R22:R26)</f>
        <v>20</v>
      </c>
      <c r="S27" s="57">
        <f t="shared" ref="S27" ca="1" si="43">SUM(S22:S26)</f>
        <v>70</v>
      </c>
      <c r="T27" s="58">
        <f t="shared" ref="T27" ca="1" si="44">SUM(T22:T26)</f>
        <v>90</v>
      </c>
    </row>
    <row r="28" spans="1:24" s="2" customFormat="1" ht="19.5" customHeight="1" x14ac:dyDescent="0.15">
      <c r="A28" s="75">
        <v>15</v>
      </c>
      <c r="B28" s="47">
        <f ca="1">VLOOKUP($A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25</v>
      </c>
      <c r="C28" s="48">
        <f ca="1">VLOOKUP($A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27</v>
      </c>
      <c r="D28" s="59">
        <f ca="1">VLOOKUP($A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52</v>
      </c>
      <c r="E28" s="75">
        <v>35</v>
      </c>
      <c r="F28" s="47">
        <f ca="1">VLOOKUP($E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38</v>
      </c>
      <c r="G28" s="48">
        <f ca="1">VLOOKUP($E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25</v>
      </c>
      <c r="H28" s="59">
        <f ca="1">VLOOKUP($E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63</v>
      </c>
      <c r="I28" s="75">
        <v>55</v>
      </c>
      <c r="J28" s="47">
        <f ca="1">VLOOKUP($I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40</v>
      </c>
      <c r="K28" s="48">
        <f ca="1">VLOOKUP($I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46</v>
      </c>
      <c r="L28" s="59">
        <f ca="1">VLOOKUP($I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86</v>
      </c>
      <c r="M28" s="75">
        <v>75</v>
      </c>
      <c r="N28" s="47">
        <f ca="1">VLOOKUP($M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29</v>
      </c>
      <c r="O28" s="48">
        <f ca="1">VLOOKUP($M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31</v>
      </c>
      <c r="P28" s="59">
        <f ca="1">VLOOKUP($M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60</v>
      </c>
      <c r="Q28" s="75">
        <v>95</v>
      </c>
      <c r="R28" s="47">
        <f ca="1">VLOOKUP($Q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</v>
      </c>
      <c r="S28" s="48">
        <f ca="1">VLOOKUP($Q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3</v>
      </c>
      <c r="T28" s="59">
        <f ca="1">VLOOKUP($Q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</v>
      </c>
      <c r="U28" s="60"/>
    </row>
    <row r="29" spans="1:24" s="2" customFormat="1" ht="19.5" customHeight="1" x14ac:dyDescent="0.15">
      <c r="A29" s="75">
        <v>16</v>
      </c>
      <c r="B29" s="54">
        <f ca="1">VLOOKUP($A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41</v>
      </c>
      <c r="C29" s="48">
        <f t="shared" ref="C29:C32" ca="1" si="45">VLOOKUP($A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35</v>
      </c>
      <c r="D29" s="55">
        <f ca="1">VLOOKUP($A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76</v>
      </c>
      <c r="E29" s="76">
        <v>36</v>
      </c>
      <c r="F29" s="54">
        <f ca="1">VLOOKUP($E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33</v>
      </c>
      <c r="G29" s="48">
        <f t="shared" ref="G29:G32" ca="1" si="46">VLOOKUP($E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46</v>
      </c>
      <c r="H29" s="55">
        <f ca="1">VLOOKUP($E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79</v>
      </c>
      <c r="I29" s="76">
        <v>56</v>
      </c>
      <c r="J29" s="54">
        <f ca="1">VLOOKUP($I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36</v>
      </c>
      <c r="K29" s="48">
        <f t="shared" ref="K29:K32" ca="1" si="47">VLOOKUP($I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40</v>
      </c>
      <c r="L29" s="55">
        <f ca="1">VLOOKUP($I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76</v>
      </c>
      <c r="M29" s="76">
        <v>76</v>
      </c>
      <c r="N29" s="54">
        <f ca="1">VLOOKUP($M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36</v>
      </c>
      <c r="O29" s="48">
        <f t="shared" ref="O29:O32" ca="1" si="48">VLOOKUP($M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41</v>
      </c>
      <c r="P29" s="55">
        <f ca="1">VLOOKUP($M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77</v>
      </c>
      <c r="Q29" s="76">
        <v>96</v>
      </c>
      <c r="R29" s="54">
        <f ca="1">VLOOKUP($Q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</v>
      </c>
      <c r="S29" s="48">
        <f t="shared" ref="S29:S32" ca="1" si="49">VLOOKUP($Q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5</v>
      </c>
      <c r="T29" s="55">
        <f ca="1">VLOOKUP($Q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6</v>
      </c>
      <c r="U29" s="60"/>
    </row>
    <row r="30" spans="1:24" s="2" customFormat="1" ht="19.5" customHeight="1" x14ac:dyDescent="0.15">
      <c r="A30" s="76">
        <v>17</v>
      </c>
      <c r="B30" s="54">
        <f ca="1">VLOOKUP($A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29</v>
      </c>
      <c r="C30" s="48">
        <f t="shared" ca="1" si="45"/>
        <v>40</v>
      </c>
      <c r="D30" s="55">
        <f ca="1">VLOOKUP($A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69</v>
      </c>
      <c r="E30" s="76">
        <v>37</v>
      </c>
      <c r="F30" s="54">
        <f ca="1">VLOOKUP($E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49</v>
      </c>
      <c r="G30" s="48">
        <f t="shared" ca="1" si="46"/>
        <v>36</v>
      </c>
      <c r="H30" s="55">
        <f ca="1">VLOOKUP($E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85</v>
      </c>
      <c r="I30" s="76">
        <v>57</v>
      </c>
      <c r="J30" s="54">
        <f ca="1">VLOOKUP($I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30</v>
      </c>
      <c r="K30" s="48">
        <f t="shared" ca="1" si="47"/>
        <v>41</v>
      </c>
      <c r="L30" s="55">
        <f ca="1">VLOOKUP($I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71</v>
      </c>
      <c r="M30" s="76">
        <v>77</v>
      </c>
      <c r="N30" s="54">
        <f ca="1">VLOOKUP($M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33</v>
      </c>
      <c r="O30" s="48">
        <f t="shared" ca="1" si="48"/>
        <v>40</v>
      </c>
      <c r="P30" s="55">
        <f ca="1">VLOOKUP($M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73</v>
      </c>
      <c r="Q30" s="76">
        <v>97</v>
      </c>
      <c r="R30" s="54">
        <f ca="1">VLOOKUP($Q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</v>
      </c>
      <c r="S30" s="48">
        <f t="shared" ca="1" si="49"/>
        <v>1</v>
      </c>
      <c r="T30" s="55">
        <f ca="1">VLOOKUP($Q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</v>
      </c>
      <c r="U30" s="60"/>
      <c r="V30"/>
      <c r="W30"/>
      <c r="X30"/>
    </row>
    <row r="31" spans="1:24" ht="19.5" customHeight="1" x14ac:dyDescent="0.15">
      <c r="A31" s="75">
        <v>18</v>
      </c>
      <c r="B31" s="54">
        <f ca="1">VLOOKUP($A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31</v>
      </c>
      <c r="C31" s="48">
        <f t="shared" ca="1" si="45"/>
        <v>25</v>
      </c>
      <c r="D31" s="55">
        <f ca="1">VLOOKUP($A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56</v>
      </c>
      <c r="E31" s="76">
        <v>38</v>
      </c>
      <c r="F31" s="54">
        <f ca="1">VLOOKUP($E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44</v>
      </c>
      <c r="G31" s="48">
        <f t="shared" ca="1" si="46"/>
        <v>43</v>
      </c>
      <c r="H31" s="55">
        <f ca="1">VLOOKUP($E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87</v>
      </c>
      <c r="I31" s="76">
        <v>58</v>
      </c>
      <c r="J31" s="54">
        <f ca="1">VLOOKUP($I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38</v>
      </c>
      <c r="K31" s="48">
        <f t="shared" ca="1" si="47"/>
        <v>43</v>
      </c>
      <c r="L31" s="55">
        <f ca="1">VLOOKUP($I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81</v>
      </c>
      <c r="M31" s="76">
        <v>78</v>
      </c>
      <c r="N31" s="54">
        <f ca="1">VLOOKUP($M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29</v>
      </c>
      <c r="O31" s="48">
        <f t="shared" ca="1" si="48"/>
        <v>38</v>
      </c>
      <c r="P31" s="55">
        <f ca="1">VLOOKUP($M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67</v>
      </c>
      <c r="Q31" s="76">
        <v>98</v>
      </c>
      <c r="R31" s="54">
        <f ca="1">VLOOKUP($Q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</v>
      </c>
      <c r="S31" s="48">
        <f t="shared" ca="1" si="49"/>
        <v>4</v>
      </c>
      <c r="T31" s="55">
        <f ca="1">VLOOKUP($Q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</v>
      </c>
      <c r="U31" s="60"/>
    </row>
    <row r="32" spans="1:24" ht="19.5" customHeight="1" x14ac:dyDescent="0.15">
      <c r="A32" s="78">
        <v>19</v>
      </c>
      <c r="B32" s="61">
        <f ca="1">VLOOKUP($A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39</v>
      </c>
      <c r="C32" s="48">
        <f t="shared" ca="1" si="45"/>
        <v>27</v>
      </c>
      <c r="D32" s="62">
        <f ca="1">VLOOKUP($A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66</v>
      </c>
      <c r="E32" s="78">
        <v>39</v>
      </c>
      <c r="F32" s="61">
        <f ca="1">VLOOKUP($E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50</v>
      </c>
      <c r="G32" s="48">
        <f t="shared" ca="1" si="46"/>
        <v>32</v>
      </c>
      <c r="H32" s="62">
        <f ca="1">VLOOKUP($E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82</v>
      </c>
      <c r="I32" s="78">
        <v>59</v>
      </c>
      <c r="J32" s="61">
        <f ca="1">VLOOKUP($I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38</v>
      </c>
      <c r="K32" s="48">
        <f t="shared" ca="1" si="47"/>
        <v>47</v>
      </c>
      <c r="L32" s="62">
        <f ca="1">VLOOKUP($I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85</v>
      </c>
      <c r="M32" s="78">
        <v>79</v>
      </c>
      <c r="N32" s="61">
        <f ca="1">VLOOKUP($M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45</v>
      </c>
      <c r="O32" s="48">
        <f t="shared" ca="1" si="48"/>
        <v>50</v>
      </c>
      <c r="P32" s="62">
        <f ca="1">VLOOKUP($M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95</v>
      </c>
      <c r="Q32" s="78">
        <v>99</v>
      </c>
      <c r="R32" s="61">
        <f ca="1">VLOOKUP($Q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0</v>
      </c>
      <c r="S32" s="48">
        <f t="shared" ca="1" si="49"/>
        <v>1</v>
      </c>
      <c r="T32" s="62">
        <f ca="1">VLOOKUP($Q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</v>
      </c>
      <c r="U32" s="60"/>
      <c r="V32" s="2"/>
      <c r="W32" s="2"/>
      <c r="X32" s="2"/>
    </row>
    <row r="33" spans="1:24" s="2" customFormat="1" ht="19.5" customHeight="1" x14ac:dyDescent="0.25">
      <c r="A33" s="77" t="s">
        <v>34</v>
      </c>
      <c r="B33" s="56">
        <f ca="1">SUM(B28:B32)</f>
        <v>165</v>
      </c>
      <c r="C33" s="57">
        <f t="shared" ref="C33" ca="1" si="50">SUM(C28:C32)</f>
        <v>154</v>
      </c>
      <c r="D33" s="58">
        <f t="shared" ref="D33" ca="1" si="51">SUM(D28:D32)</f>
        <v>319</v>
      </c>
      <c r="E33" s="77" t="s">
        <v>35</v>
      </c>
      <c r="F33" s="56">
        <f ca="1">SUM(F28:F32)</f>
        <v>214</v>
      </c>
      <c r="G33" s="57">
        <f t="shared" ref="G33" ca="1" si="52">SUM(G28:G32)</f>
        <v>182</v>
      </c>
      <c r="H33" s="58">
        <f t="shared" ref="H33" ca="1" si="53">SUM(H28:H32)</f>
        <v>396</v>
      </c>
      <c r="I33" s="77" t="s">
        <v>36</v>
      </c>
      <c r="J33" s="56">
        <f ca="1">SUM(J28:J32)</f>
        <v>182</v>
      </c>
      <c r="K33" s="57">
        <f t="shared" ref="K33" ca="1" si="54">SUM(K28:K32)</f>
        <v>217</v>
      </c>
      <c r="L33" s="58">
        <f t="shared" ref="L33" ca="1" si="55">SUM(L28:L32)</f>
        <v>399</v>
      </c>
      <c r="M33" s="77" t="s">
        <v>37</v>
      </c>
      <c r="N33" s="56">
        <f ca="1">SUM(N28:N32)</f>
        <v>172</v>
      </c>
      <c r="O33" s="57">
        <f t="shared" ref="O33" ca="1" si="56">SUM(O28:O32)</f>
        <v>200</v>
      </c>
      <c r="P33" s="58">
        <f t="shared" ref="P33" ca="1" si="57">SUM(P28:P32)</f>
        <v>372</v>
      </c>
      <c r="Q33" s="77" t="s">
        <v>38</v>
      </c>
      <c r="R33" s="56">
        <f ca="1">SUM(R28:R32)</f>
        <v>4</v>
      </c>
      <c r="S33" s="57">
        <f t="shared" ref="S33" ca="1" si="58">SUM(S28:S32)</f>
        <v>14</v>
      </c>
      <c r="T33" s="58">
        <f t="shared" ref="T33" ca="1" si="59">SUM(T28:T32)</f>
        <v>18</v>
      </c>
      <c r="U33" s="64"/>
      <c r="V33" s="64"/>
      <c r="W33" s="64"/>
      <c r="X33" s="64"/>
    </row>
    <row r="34" spans="1:24" ht="19.5" customHeight="1" thickBot="1" x14ac:dyDescent="0.3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01" t="s">
        <v>57</v>
      </c>
      <c r="R34" s="50">
        <f ca="1">VLOOKUP($Q34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</v>
      </c>
      <c r="S34" s="51">
        <f ca="1">VLOOKUP($Q34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</v>
      </c>
      <c r="T34" s="102">
        <f ca="1">VLOOKUP($Q34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</v>
      </c>
      <c r="U34" s="64"/>
      <c r="V34" s="66"/>
      <c r="W34" s="66"/>
      <c r="X34" s="66"/>
    </row>
    <row r="35" spans="1:24" ht="19.5" customHeight="1" thickBot="1" x14ac:dyDescent="0.3">
      <c r="E35" s="65"/>
      <c r="F35" s="64"/>
      <c r="G35" s="64"/>
      <c r="H35" s="64"/>
      <c r="I35" s="64"/>
      <c r="J35" s="65"/>
      <c r="K35" s="64"/>
      <c r="L35" s="64"/>
      <c r="M35" s="64"/>
      <c r="N35" s="64"/>
      <c r="O35" s="65"/>
      <c r="P35" s="64"/>
      <c r="Q35" s="106" t="s">
        <v>51</v>
      </c>
      <c r="R35" s="103">
        <f ca="1">VLOOKUP($Q35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3194</v>
      </c>
      <c r="S35" s="104">
        <f ca="1">VLOOKUP($Q35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3418</v>
      </c>
      <c r="T35" s="105">
        <f ca="1">VLOOKUP($Q35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6612</v>
      </c>
      <c r="U35" s="64"/>
      <c r="V35" s="66"/>
      <c r="W35" s="66"/>
      <c r="X35" s="66"/>
    </row>
    <row r="36" spans="1:24" ht="14.25" customHeight="1" x14ac:dyDescent="0.25">
      <c r="E36" s="99"/>
      <c r="F36" s="99"/>
      <c r="G36" s="99"/>
      <c r="H36" s="99"/>
      <c r="I36" s="99"/>
      <c r="J36" s="99"/>
      <c r="K36" s="99"/>
      <c r="L36" s="99"/>
      <c r="M36" s="64"/>
      <c r="N36" s="64"/>
      <c r="O36" s="65"/>
      <c r="P36" s="64"/>
      <c r="Q36" s="64"/>
      <c r="R36" s="64"/>
      <c r="S36" s="64"/>
      <c r="T36" s="64"/>
      <c r="V36" s="64"/>
      <c r="W36" s="64"/>
      <c r="X36" s="64"/>
    </row>
    <row r="37" spans="1:24" ht="14.25" customHeight="1" x14ac:dyDescent="0.25">
      <c r="E37" s="65"/>
      <c r="F37" s="64"/>
      <c r="G37" s="64"/>
      <c r="H37" s="64"/>
      <c r="I37" s="64"/>
      <c r="J37" s="65"/>
      <c r="K37" s="64"/>
      <c r="L37" s="64"/>
      <c r="O37"/>
      <c r="V37" s="64"/>
      <c r="W37" s="64"/>
      <c r="X37" s="64"/>
    </row>
    <row r="38" spans="1:24" ht="14.25" customHeight="1" x14ac:dyDescent="0.25">
      <c r="E38" s="65"/>
      <c r="F38" s="64"/>
      <c r="G38" s="64"/>
      <c r="H38" s="64"/>
      <c r="I38" s="64"/>
      <c r="J38" s="65"/>
      <c r="K38" s="64"/>
      <c r="L38" s="64"/>
      <c r="O38"/>
    </row>
    <row r="39" spans="1:24" ht="14.25" customHeight="1" x14ac:dyDescent="0.15"/>
  </sheetData>
  <mergeCells count="14">
    <mergeCell ref="O7:Q7"/>
    <mergeCell ref="Q1:R1"/>
    <mergeCell ref="S1:T1"/>
    <mergeCell ref="I1:J1"/>
    <mergeCell ref="F3:I4"/>
    <mergeCell ref="J3:M4"/>
    <mergeCell ref="F5:I7"/>
    <mergeCell ref="J5:M7"/>
    <mergeCell ref="O4:Q4"/>
    <mergeCell ref="O5:Q5"/>
    <mergeCell ref="O6:Q6"/>
    <mergeCell ref="A1:F1"/>
    <mergeCell ref="B3:E4"/>
    <mergeCell ref="B5:E7"/>
  </mergeCells>
  <phoneticPr fontId="3"/>
  <dataValidations count="2">
    <dataValidation type="list" allowBlank="1" showInputMessage="1" showErrorMessage="1" sqref="G1">
      <formula1>"全体,入善,上原,青木,飯野,小摺戸,新屋,椚山,横山,舟見,野中"</formula1>
    </dataValidation>
    <dataValidation type="list" allowBlank="1" showInputMessage="1" showErrorMessage="1" sqref="I1:J1">
      <formula1>"3月末,4月末,5月末,6月末,7月末,8月末,9月末,10月末,11月末,12月末"</formula1>
    </dataValidation>
  </dataValidations>
  <pageMargins left="0.55218750000000005" right="0.25" top="0.57770833333333338" bottom="0.38593749999999999" header="0.42104166666666665" footer="0.3"/>
  <pageSetup paperSize="9" scale="86" fitToWidth="0" orientation="landscape" r:id="rId1"/>
  <headerFooter>
    <oddHeader xml:space="preserve">&amp;L&amp;14
&amp;C&amp;20
&amp;R
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60</v>
      </c>
      <c r="AH1" s="80" t="s">
        <v>41</v>
      </c>
    </row>
    <row r="2" spans="1:34" ht="9" customHeight="1" x14ac:dyDescent="0.15"/>
    <row r="3" spans="1:34" ht="17.25" customHeight="1" x14ac:dyDescent="0.15">
      <c r="A3" s="110"/>
      <c r="B3" s="151" t="s">
        <v>1</v>
      </c>
      <c r="C3" s="152"/>
      <c r="D3" s="153"/>
      <c r="E3" s="151" t="s">
        <v>2</v>
      </c>
      <c r="F3" s="152"/>
      <c r="G3" s="153"/>
      <c r="H3" s="151" t="s">
        <v>3</v>
      </c>
      <c r="I3" s="152"/>
      <c r="J3" s="153"/>
      <c r="K3" s="151" t="s">
        <v>4</v>
      </c>
      <c r="L3" s="152"/>
      <c r="M3" s="153"/>
      <c r="N3" s="151" t="s">
        <v>5</v>
      </c>
      <c r="O3" s="152"/>
      <c r="P3" s="153"/>
      <c r="Q3" s="151" t="s">
        <v>6</v>
      </c>
      <c r="R3" s="152"/>
      <c r="S3" s="153"/>
      <c r="T3" s="151" t="s">
        <v>7</v>
      </c>
      <c r="U3" s="152"/>
      <c r="V3" s="153"/>
      <c r="W3" s="151" t="s">
        <v>8</v>
      </c>
      <c r="X3" s="152"/>
      <c r="Y3" s="153"/>
      <c r="Z3" s="151" t="s">
        <v>9</v>
      </c>
      <c r="AA3" s="152"/>
      <c r="AB3" s="153"/>
      <c r="AC3" s="151" t="s">
        <v>10</v>
      </c>
      <c r="AD3" s="152"/>
      <c r="AE3" s="153"/>
      <c r="AF3" s="151" t="s">
        <v>11</v>
      </c>
      <c r="AG3" s="152"/>
      <c r="AH3" s="153"/>
    </row>
    <row r="4" spans="1:34" x14ac:dyDescent="0.15">
      <c r="A4" s="110" t="s">
        <v>12</v>
      </c>
      <c r="B4" s="110" t="s">
        <v>13</v>
      </c>
      <c r="C4" s="110" t="s">
        <v>14</v>
      </c>
      <c r="D4" s="110" t="s">
        <v>51</v>
      </c>
      <c r="E4" s="111" t="s">
        <v>13</v>
      </c>
      <c r="F4" s="112" t="s">
        <v>14</v>
      </c>
      <c r="G4" s="113" t="s">
        <v>51</v>
      </c>
      <c r="H4" s="114" t="s">
        <v>13</v>
      </c>
      <c r="I4" s="110" t="s">
        <v>14</v>
      </c>
      <c r="J4" s="110" t="s">
        <v>51</v>
      </c>
      <c r="K4" s="110" t="s">
        <v>13</v>
      </c>
      <c r="L4" s="110" t="s">
        <v>14</v>
      </c>
      <c r="M4" s="110" t="s">
        <v>51</v>
      </c>
      <c r="N4" s="110" t="s">
        <v>13</v>
      </c>
      <c r="O4" s="110" t="s">
        <v>14</v>
      </c>
      <c r="P4" s="110" t="s">
        <v>51</v>
      </c>
      <c r="Q4" s="110" t="s">
        <v>13</v>
      </c>
      <c r="R4" s="110" t="s">
        <v>14</v>
      </c>
      <c r="S4" s="110" t="s">
        <v>51</v>
      </c>
      <c r="T4" s="110" t="s">
        <v>13</v>
      </c>
      <c r="U4" s="110" t="s">
        <v>14</v>
      </c>
      <c r="V4" s="110" t="s">
        <v>51</v>
      </c>
      <c r="W4" s="110" t="s">
        <v>13</v>
      </c>
      <c r="X4" s="110" t="s">
        <v>14</v>
      </c>
      <c r="Y4" s="110" t="s">
        <v>51</v>
      </c>
      <c r="Z4" s="110" t="s">
        <v>13</v>
      </c>
      <c r="AA4" s="110" t="s">
        <v>14</v>
      </c>
      <c r="AB4" s="110" t="s">
        <v>51</v>
      </c>
      <c r="AC4" s="110" t="s">
        <v>13</v>
      </c>
      <c r="AD4" s="110" t="s">
        <v>14</v>
      </c>
      <c r="AE4" s="110" t="s">
        <v>51</v>
      </c>
      <c r="AF4" s="110" t="s">
        <v>13</v>
      </c>
      <c r="AG4" s="110" t="s">
        <v>14</v>
      </c>
      <c r="AH4" s="110" t="s">
        <v>51</v>
      </c>
    </row>
    <row r="5" spans="1:34" ht="15" x14ac:dyDescent="0.15">
      <c r="A5" s="4">
        <v>0</v>
      </c>
      <c r="B5" s="5">
        <f>SUM(E5,H5,K5,N5,Q5,T5,W5,Z5,AC5,AF5)</f>
        <v>63</v>
      </c>
      <c r="C5" s="6">
        <f t="shared" ref="C5:D20" si="0">SUM(F5,I5,L5,O5,R5,U5,X5,AA5,AD5,AG5)</f>
        <v>81</v>
      </c>
      <c r="D5" s="7">
        <f t="shared" si="0"/>
        <v>144</v>
      </c>
      <c r="E5" s="5">
        <v>18</v>
      </c>
      <c r="F5" s="6">
        <v>20</v>
      </c>
      <c r="G5" s="7">
        <v>38</v>
      </c>
      <c r="H5" s="5">
        <v>7</v>
      </c>
      <c r="I5" s="6">
        <v>21</v>
      </c>
      <c r="J5" s="8">
        <v>28</v>
      </c>
      <c r="K5" s="5">
        <v>5</v>
      </c>
      <c r="L5" s="6">
        <v>5</v>
      </c>
      <c r="M5" s="7">
        <v>10</v>
      </c>
      <c r="N5" s="9">
        <v>8</v>
      </c>
      <c r="O5" s="6">
        <v>7</v>
      </c>
      <c r="P5" s="8">
        <v>15</v>
      </c>
      <c r="Q5" s="5">
        <v>7</v>
      </c>
      <c r="R5" s="6">
        <v>9</v>
      </c>
      <c r="S5" s="7">
        <v>16</v>
      </c>
      <c r="T5" s="5">
        <v>1</v>
      </c>
      <c r="U5" s="6">
        <v>6</v>
      </c>
      <c r="V5" s="7">
        <v>7</v>
      </c>
      <c r="W5" s="5">
        <v>10</v>
      </c>
      <c r="X5" s="6">
        <v>7</v>
      </c>
      <c r="Y5" s="7">
        <v>17</v>
      </c>
      <c r="Z5" s="5">
        <v>5</v>
      </c>
      <c r="AA5" s="6">
        <v>3</v>
      </c>
      <c r="AB5" s="7">
        <v>8</v>
      </c>
      <c r="AC5" s="9">
        <v>1</v>
      </c>
      <c r="AD5" s="6">
        <v>3</v>
      </c>
      <c r="AE5" s="8">
        <v>4</v>
      </c>
      <c r="AF5" s="5">
        <v>1</v>
      </c>
      <c r="AG5" s="6">
        <v>0</v>
      </c>
      <c r="AH5" s="7">
        <v>1</v>
      </c>
    </row>
    <row r="6" spans="1:34" ht="15" x14ac:dyDescent="0.15">
      <c r="A6" s="4">
        <v>1</v>
      </c>
      <c r="B6" s="10">
        <f t="shared" ref="B6:D69" si="1">SUM(E6,H6,K6,N6,Q6,T6,W6,Z6,AC6,AF6)</f>
        <v>75</v>
      </c>
      <c r="C6" s="11">
        <f t="shared" si="0"/>
        <v>81</v>
      </c>
      <c r="D6" s="12">
        <f t="shared" si="0"/>
        <v>156</v>
      </c>
      <c r="E6" s="10">
        <v>26</v>
      </c>
      <c r="F6" s="11">
        <v>19</v>
      </c>
      <c r="G6" s="12">
        <v>45</v>
      </c>
      <c r="H6" s="10">
        <v>6</v>
      </c>
      <c r="I6" s="11">
        <v>11</v>
      </c>
      <c r="J6" s="13">
        <v>17</v>
      </c>
      <c r="K6" s="10">
        <v>2</v>
      </c>
      <c r="L6" s="11">
        <v>6</v>
      </c>
      <c r="M6" s="12">
        <v>8</v>
      </c>
      <c r="N6" s="14">
        <v>8</v>
      </c>
      <c r="O6" s="11">
        <v>17</v>
      </c>
      <c r="P6" s="13">
        <v>25</v>
      </c>
      <c r="Q6" s="10">
        <v>3</v>
      </c>
      <c r="R6" s="11">
        <v>8</v>
      </c>
      <c r="S6" s="12">
        <v>11</v>
      </c>
      <c r="T6" s="10">
        <v>7</v>
      </c>
      <c r="U6" s="11">
        <v>6</v>
      </c>
      <c r="V6" s="12">
        <v>13</v>
      </c>
      <c r="W6" s="10">
        <v>12</v>
      </c>
      <c r="X6" s="11">
        <v>12</v>
      </c>
      <c r="Y6" s="12">
        <v>24</v>
      </c>
      <c r="Z6" s="10">
        <v>7</v>
      </c>
      <c r="AA6" s="11">
        <v>1</v>
      </c>
      <c r="AB6" s="12">
        <v>8</v>
      </c>
      <c r="AC6" s="14">
        <v>2</v>
      </c>
      <c r="AD6" s="11">
        <v>1</v>
      </c>
      <c r="AE6" s="13">
        <v>3</v>
      </c>
      <c r="AF6" s="10">
        <v>2</v>
      </c>
      <c r="AG6" s="11">
        <v>0</v>
      </c>
      <c r="AH6" s="12">
        <v>2</v>
      </c>
    </row>
    <row r="7" spans="1:34" ht="15" x14ac:dyDescent="0.15">
      <c r="A7" s="4">
        <v>2</v>
      </c>
      <c r="B7" s="10">
        <f t="shared" si="1"/>
        <v>71</v>
      </c>
      <c r="C7" s="11">
        <f t="shared" si="0"/>
        <v>77</v>
      </c>
      <c r="D7" s="12">
        <f t="shared" si="0"/>
        <v>148</v>
      </c>
      <c r="E7" s="10">
        <v>28</v>
      </c>
      <c r="F7" s="11">
        <v>20</v>
      </c>
      <c r="G7" s="12">
        <v>48</v>
      </c>
      <c r="H7" s="10">
        <v>9</v>
      </c>
      <c r="I7" s="11">
        <v>8</v>
      </c>
      <c r="J7" s="13">
        <v>17</v>
      </c>
      <c r="K7" s="10">
        <v>2</v>
      </c>
      <c r="L7" s="11">
        <v>7</v>
      </c>
      <c r="M7" s="12">
        <v>9</v>
      </c>
      <c r="N7" s="14">
        <v>12</v>
      </c>
      <c r="O7" s="11">
        <v>14</v>
      </c>
      <c r="P7" s="13">
        <v>26</v>
      </c>
      <c r="Q7" s="10">
        <v>4</v>
      </c>
      <c r="R7" s="11">
        <v>2</v>
      </c>
      <c r="S7" s="12">
        <v>6</v>
      </c>
      <c r="T7" s="10">
        <v>5</v>
      </c>
      <c r="U7" s="11">
        <v>7</v>
      </c>
      <c r="V7" s="12">
        <v>12</v>
      </c>
      <c r="W7" s="10">
        <v>5</v>
      </c>
      <c r="X7" s="11">
        <v>12</v>
      </c>
      <c r="Y7" s="12">
        <v>17</v>
      </c>
      <c r="Z7" s="10">
        <v>2</v>
      </c>
      <c r="AA7" s="11">
        <v>5</v>
      </c>
      <c r="AB7" s="12">
        <v>7</v>
      </c>
      <c r="AC7" s="14">
        <v>2</v>
      </c>
      <c r="AD7" s="11">
        <v>2</v>
      </c>
      <c r="AE7" s="13">
        <v>4</v>
      </c>
      <c r="AF7" s="10">
        <v>2</v>
      </c>
      <c r="AG7" s="11">
        <v>0</v>
      </c>
      <c r="AH7" s="12">
        <v>2</v>
      </c>
    </row>
    <row r="8" spans="1:34" ht="15" x14ac:dyDescent="0.15">
      <c r="A8" s="4">
        <v>3</v>
      </c>
      <c r="B8" s="10">
        <f t="shared" si="1"/>
        <v>99</v>
      </c>
      <c r="C8" s="11">
        <f t="shared" si="0"/>
        <v>67</v>
      </c>
      <c r="D8" s="12">
        <f t="shared" si="0"/>
        <v>166</v>
      </c>
      <c r="E8" s="10">
        <v>20</v>
      </c>
      <c r="F8" s="11">
        <v>18</v>
      </c>
      <c r="G8" s="12">
        <v>38</v>
      </c>
      <c r="H8" s="10">
        <v>9</v>
      </c>
      <c r="I8" s="11">
        <v>8</v>
      </c>
      <c r="J8" s="13">
        <v>17</v>
      </c>
      <c r="K8" s="10">
        <v>3</v>
      </c>
      <c r="L8" s="11">
        <v>3</v>
      </c>
      <c r="M8" s="12">
        <v>6</v>
      </c>
      <c r="N8" s="14">
        <v>24</v>
      </c>
      <c r="O8" s="11">
        <v>13</v>
      </c>
      <c r="P8" s="13">
        <v>37</v>
      </c>
      <c r="Q8" s="10">
        <v>9</v>
      </c>
      <c r="R8" s="11">
        <v>3</v>
      </c>
      <c r="S8" s="12">
        <v>12</v>
      </c>
      <c r="T8" s="10">
        <v>10</v>
      </c>
      <c r="U8" s="11">
        <v>4</v>
      </c>
      <c r="V8" s="12">
        <v>14</v>
      </c>
      <c r="W8" s="10">
        <v>16</v>
      </c>
      <c r="X8" s="11">
        <v>7</v>
      </c>
      <c r="Y8" s="12">
        <v>23</v>
      </c>
      <c r="Z8" s="10">
        <v>4</v>
      </c>
      <c r="AA8" s="11">
        <v>6</v>
      </c>
      <c r="AB8" s="12">
        <v>10</v>
      </c>
      <c r="AC8" s="14">
        <v>2</v>
      </c>
      <c r="AD8" s="11">
        <v>3</v>
      </c>
      <c r="AE8" s="13">
        <v>5</v>
      </c>
      <c r="AF8" s="10">
        <v>2</v>
      </c>
      <c r="AG8" s="11">
        <v>2</v>
      </c>
      <c r="AH8" s="12">
        <v>4</v>
      </c>
    </row>
    <row r="9" spans="1:34" ht="15" x14ac:dyDescent="0.15">
      <c r="A9" s="15">
        <v>4</v>
      </c>
      <c r="B9" s="16">
        <f t="shared" si="1"/>
        <v>70</v>
      </c>
      <c r="C9" s="17">
        <f t="shared" si="0"/>
        <v>86</v>
      </c>
      <c r="D9" s="18">
        <f t="shared" si="0"/>
        <v>156</v>
      </c>
      <c r="E9" s="16">
        <v>25</v>
      </c>
      <c r="F9" s="17">
        <v>12</v>
      </c>
      <c r="G9" s="18">
        <v>37</v>
      </c>
      <c r="H9" s="16">
        <v>6</v>
      </c>
      <c r="I9" s="17">
        <v>14</v>
      </c>
      <c r="J9" s="19">
        <v>20</v>
      </c>
      <c r="K9" s="16">
        <v>4</v>
      </c>
      <c r="L9" s="17">
        <v>15</v>
      </c>
      <c r="M9" s="18">
        <v>19</v>
      </c>
      <c r="N9" s="20">
        <v>10</v>
      </c>
      <c r="O9" s="17">
        <v>15</v>
      </c>
      <c r="P9" s="19">
        <v>25</v>
      </c>
      <c r="Q9" s="16">
        <v>4</v>
      </c>
      <c r="R9" s="17">
        <v>5</v>
      </c>
      <c r="S9" s="18">
        <v>9</v>
      </c>
      <c r="T9" s="16">
        <v>6</v>
      </c>
      <c r="U9" s="17">
        <v>7</v>
      </c>
      <c r="V9" s="18">
        <v>13</v>
      </c>
      <c r="W9" s="16">
        <v>7</v>
      </c>
      <c r="X9" s="17">
        <v>10</v>
      </c>
      <c r="Y9" s="18">
        <v>17</v>
      </c>
      <c r="Z9" s="16">
        <v>5</v>
      </c>
      <c r="AA9" s="17">
        <v>2</v>
      </c>
      <c r="AB9" s="18">
        <v>7</v>
      </c>
      <c r="AC9" s="20">
        <v>2</v>
      </c>
      <c r="AD9" s="17">
        <v>5</v>
      </c>
      <c r="AE9" s="19">
        <v>7</v>
      </c>
      <c r="AF9" s="16">
        <v>1</v>
      </c>
      <c r="AG9" s="17">
        <v>1</v>
      </c>
      <c r="AH9" s="18">
        <v>2</v>
      </c>
    </row>
    <row r="10" spans="1:34" s="26" customFormat="1" ht="15" x14ac:dyDescent="0.15">
      <c r="A10" s="4">
        <v>5</v>
      </c>
      <c r="B10" s="21">
        <f t="shared" si="1"/>
        <v>102</v>
      </c>
      <c r="C10" s="22">
        <f t="shared" si="0"/>
        <v>89</v>
      </c>
      <c r="D10" s="23">
        <f t="shared" si="0"/>
        <v>191</v>
      </c>
      <c r="E10" s="10">
        <v>26</v>
      </c>
      <c r="F10" s="11">
        <v>22</v>
      </c>
      <c r="G10" s="12">
        <v>48</v>
      </c>
      <c r="H10" s="21">
        <v>13</v>
      </c>
      <c r="I10" s="22">
        <v>9</v>
      </c>
      <c r="J10" s="24">
        <v>22</v>
      </c>
      <c r="K10" s="21">
        <v>4</v>
      </c>
      <c r="L10" s="22">
        <v>2</v>
      </c>
      <c r="M10" s="23">
        <v>6</v>
      </c>
      <c r="N10" s="25">
        <v>25</v>
      </c>
      <c r="O10" s="22">
        <v>22</v>
      </c>
      <c r="P10" s="24">
        <v>47</v>
      </c>
      <c r="Q10" s="10">
        <v>9</v>
      </c>
      <c r="R10" s="11">
        <v>4</v>
      </c>
      <c r="S10" s="12">
        <v>13</v>
      </c>
      <c r="T10" s="10">
        <v>9</v>
      </c>
      <c r="U10" s="11">
        <v>6</v>
      </c>
      <c r="V10" s="12">
        <v>15</v>
      </c>
      <c r="W10" s="21">
        <v>10</v>
      </c>
      <c r="X10" s="22">
        <v>11</v>
      </c>
      <c r="Y10" s="23">
        <v>21</v>
      </c>
      <c r="Z10" s="21">
        <v>3</v>
      </c>
      <c r="AA10" s="22">
        <v>7</v>
      </c>
      <c r="AB10" s="23">
        <v>10</v>
      </c>
      <c r="AC10" s="25">
        <v>3</v>
      </c>
      <c r="AD10" s="22">
        <v>5</v>
      </c>
      <c r="AE10" s="24">
        <v>8</v>
      </c>
      <c r="AF10" s="21">
        <v>0</v>
      </c>
      <c r="AG10" s="22">
        <v>1</v>
      </c>
      <c r="AH10" s="23">
        <v>1</v>
      </c>
    </row>
    <row r="11" spans="1:34" s="26" customFormat="1" ht="15" x14ac:dyDescent="0.15">
      <c r="A11" s="4">
        <v>6</v>
      </c>
      <c r="B11" s="21">
        <f t="shared" si="1"/>
        <v>78</v>
      </c>
      <c r="C11" s="22">
        <f t="shared" si="0"/>
        <v>95</v>
      </c>
      <c r="D11" s="23">
        <f t="shared" si="0"/>
        <v>173</v>
      </c>
      <c r="E11" s="10">
        <v>26</v>
      </c>
      <c r="F11" s="11">
        <v>21</v>
      </c>
      <c r="G11" s="12">
        <v>47</v>
      </c>
      <c r="H11" s="21">
        <v>9</v>
      </c>
      <c r="I11" s="22">
        <v>16</v>
      </c>
      <c r="J11" s="24">
        <v>25</v>
      </c>
      <c r="K11" s="21">
        <v>5</v>
      </c>
      <c r="L11" s="22">
        <v>4</v>
      </c>
      <c r="M11" s="23">
        <v>9</v>
      </c>
      <c r="N11" s="25">
        <v>12</v>
      </c>
      <c r="O11" s="22">
        <v>17</v>
      </c>
      <c r="P11" s="24">
        <v>29</v>
      </c>
      <c r="Q11" s="10">
        <v>3</v>
      </c>
      <c r="R11" s="11">
        <v>5</v>
      </c>
      <c r="S11" s="12">
        <v>8</v>
      </c>
      <c r="T11" s="10">
        <v>5</v>
      </c>
      <c r="U11" s="11">
        <v>5</v>
      </c>
      <c r="V11" s="12">
        <v>10</v>
      </c>
      <c r="W11" s="21">
        <v>11</v>
      </c>
      <c r="X11" s="22">
        <v>16</v>
      </c>
      <c r="Y11" s="23">
        <v>27</v>
      </c>
      <c r="Z11" s="21">
        <v>3</v>
      </c>
      <c r="AA11" s="22">
        <v>4</v>
      </c>
      <c r="AB11" s="23">
        <v>7</v>
      </c>
      <c r="AC11" s="25">
        <v>2</v>
      </c>
      <c r="AD11" s="22">
        <v>5</v>
      </c>
      <c r="AE11" s="24">
        <v>7</v>
      </c>
      <c r="AF11" s="21">
        <v>2</v>
      </c>
      <c r="AG11" s="22">
        <v>2</v>
      </c>
      <c r="AH11" s="23">
        <v>4</v>
      </c>
    </row>
    <row r="12" spans="1:34" s="26" customFormat="1" ht="15" x14ac:dyDescent="0.15">
      <c r="A12" s="4">
        <v>7</v>
      </c>
      <c r="B12" s="21">
        <f t="shared" si="1"/>
        <v>109</v>
      </c>
      <c r="C12" s="22">
        <f t="shared" si="0"/>
        <v>95</v>
      </c>
      <c r="D12" s="23">
        <f t="shared" si="0"/>
        <v>204</v>
      </c>
      <c r="E12" s="10">
        <v>32</v>
      </c>
      <c r="F12" s="11">
        <v>20</v>
      </c>
      <c r="G12" s="12">
        <v>52</v>
      </c>
      <c r="H12" s="21">
        <v>14</v>
      </c>
      <c r="I12" s="22">
        <v>13</v>
      </c>
      <c r="J12" s="24">
        <v>27</v>
      </c>
      <c r="K12" s="21">
        <v>6</v>
      </c>
      <c r="L12" s="22">
        <v>8</v>
      </c>
      <c r="M12" s="23">
        <v>14</v>
      </c>
      <c r="N12" s="25">
        <v>19</v>
      </c>
      <c r="O12" s="22">
        <v>19</v>
      </c>
      <c r="P12" s="24">
        <v>38</v>
      </c>
      <c r="Q12" s="10">
        <v>4</v>
      </c>
      <c r="R12" s="11">
        <v>5</v>
      </c>
      <c r="S12" s="12">
        <v>9</v>
      </c>
      <c r="T12" s="10">
        <v>10</v>
      </c>
      <c r="U12" s="11">
        <v>5</v>
      </c>
      <c r="V12" s="12">
        <v>15</v>
      </c>
      <c r="W12" s="21">
        <v>13</v>
      </c>
      <c r="X12" s="22">
        <v>15</v>
      </c>
      <c r="Y12" s="23">
        <v>28</v>
      </c>
      <c r="Z12" s="21">
        <v>6</v>
      </c>
      <c r="AA12" s="22">
        <v>4</v>
      </c>
      <c r="AB12" s="23">
        <v>10</v>
      </c>
      <c r="AC12" s="25">
        <v>2</v>
      </c>
      <c r="AD12" s="22">
        <v>4</v>
      </c>
      <c r="AE12" s="24">
        <v>6</v>
      </c>
      <c r="AF12" s="21">
        <v>3</v>
      </c>
      <c r="AG12" s="22">
        <v>2</v>
      </c>
      <c r="AH12" s="23">
        <v>5</v>
      </c>
    </row>
    <row r="13" spans="1:34" s="26" customFormat="1" ht="15" x14ac:dyDescent="0.15">
      <c r="A13" s="4">
        <v>8</v>
      </c>
      <c r="B13" s="21">
        <f t="shared" si="1"/>
        <v>119</v>
      </c>
      <c r="C13" s="22">
        <f t="shared" si="0"/>
        <v>91</v>
      </c>
      <c r="D13" s="23">
        <f t="shared" si="0"/>
        <v>210</v>
      </c>
      <c r="E13" s="10">
        <v>34</v>
      </c>
      <c r="F13" s="11">
        <v>28</v>
      </c>
      <c r="G13" s="12">
        <v>62</v>
      </c>
      <c r="H13" s="21">
        <v>10</v>
      </c>
      <c r="I13" s="22">
        <v>8</v>
      </c>
      <c r="J13" s="24">
        <v>18</v>
      </c>
      <c r="K13" s="21">
        <v>3</v>
      </c>
      <c r="L13" s="22">
        <v>8</v>
      </c>
      <c r="M13" s="23">
        <v>11</v>
      </c>
      <c r="N13" s="25">
        <v>27</v>
      </c>
      <c r="O13" s="22">
        <v>16</v>
      </c>
      <c r="P13" s="24">
        <v>43</v>
      </c>
      <c r="Q13" s="10">
        <v>6</v>
      </c>
      <c r="R13" s="11">
        <v>6</v>
      </c>
      <c r="S13" s="12">
        <v>12</v>
      </c>
      <c r="T13" s="10">
        <v>10</v>
      </c>
      <c r="U13" s="11">
        <v>7</v>
      </c>
      <c r="V13" s="12">
        <v>17</v>
      </c>
      <c r="W13" s="21">
        <v>17</v>
      </c>
      <c r="X13" s="22">
        <v>11</v>
      </c>
      <c r="Y13" s="23">
        <v>28</v>
      </c>
      <c r="Z13" s="21">
        <v>5</v>
      </c>
      <c r="AA13" s="22">
        <v>4</v>
      </c>
      <c r="AB13" s="23">
        <v>9</v>
      </c>
      <c r="AC13" s="25">
        <v>4</v>
      </c>
      <c r="AD13" s="22">
        <v>1</v>
      </c>
      <c r="AE13" s="24">
        <v>5</v>
      </c>
      <c r="AF13" s="21">
        <v>3</v>
      </c>
      <c r="AG13" s="22">
        <v>2</v>
      </c>
      <c r="AH13" s="23">
        <v>5</v>
      </c>
    </row>
    <row r="14" spans="1:34" s="26" customFormat="1" ht="15" x14ac:dyDescent="0.15">
      <c r="A14" s="15">
        <v>9</v>
      </c>
      <c r="B14" s="27">
        <f t="shared" si="1"/>
        <v>98</v>
      </c>
      <c r="C14" s="28">
        <f t="shared" si="0"/>
        <v>85</v>
      </c>
      <c r="D14" s="29">
        <f t="shared" si="0"/>
        <v>183</v>
      </c>
      <c r="E14" s="16">
        <v>25</v>
      </c>
      <c r="F14" s="17">
        <v>21</v>
      </c>
      <c r="G14" s="18">
        <v>46</v>
      </c>
      <c r="H14" s="27">
        <v>11</v>
      </c>
      <c r="I14" s="28">
        <v>6</v>
      </c>
      <c r="J14" s="30">
        <v>17</v>
      </c>
      <c r="K14" s="27">
        <v>5</v>
      </c>
      <c r="L14" s="28">
        <v>11</v>
      </c>
      <c r="M14" s="29">
        <v>16</v>
      </c>
      <c r="N14" s="31">
        <v>19</v>
      </c>
      <c r="O14" s="28">
        <v>15</v>
      </c>
      <c r="P14" s="30">
        <v>34</v>
      </c>
      <c r="Q14" s="16">
        <v>6</v>
      </c>
      <c r="R14" s="17">
        <v>7</v>
      </c>
      <c r="S14" s="18">
        <v>13</v>
      </c>
      <c r="T14" s="16">
        <v>6</v>
      </c>
      <c r="U14" s="17">
        <v>4</v>
      </c>
      <c r="V14" s="18">
        <v>10</v>
      </c>
      <c r="W14" s="27">
        <v>14</v>
      </c>
      <c r="X14" s="28">
        <v>10</v>
      </c>
      <c r="Y14" s="29">
        <v>24</v>
      </c>
      <c r="Z14" s="27">
        <v>4</v>
      </c>
      <c r="AA14" s="28">
        <v>2</v>
      </c>
      <c r="AB14" s="29">
        <v>6</v>
      </c>
      <c r="AC14" s="31">
        <v>5</v>
      </c>
      <c r="AD14" s="28">
        <v>6</v>
      </c>
      <c r="AE14" s="30">
        <v>11</v>
      </c>
      <c r="AF14" s="27">
        <v>3</v>
      </c>
      <c r="AG14" s="28">
        <v>3</v>
      </c>
      <c r="AH14" s="29">
        <v>6</v>
      </c>
    </row>
    <row r="15" spans="1:34" s="26" customFormat="1" ht="15" x14ac:dyDescent="0.15">
      <c r="A15" s="4">
        <v>10</v>
      </c>
      <c r="B15" s="21">
        <f t="shared" si="1"/>
        <v>94</v>
      </c>
      <c r="C15" s="22">
        <f t="shared" si="0"/>
        <v>103</v>
      </c>
      <c r="D15" s="23">
        <f t="shared" si="0"/>
        <v>197</v>
      </c>
      <c r="E15" s="10">
        <v>34</v>
      </c>
      <c r="F15" s="11">
        <v>25</v>
      </c>
      <c r="G15" s="12">
        <v>59</v>
      </c>
      <c r="H15" s="21">
        <v>7</v>
      </c>
      <c r="I15" s="22">
        <v>15</v>
      </c>
      <c r="J15" s="24">
        <v>22</v>
      </c>
      <c r="K15" s="21">
        <v>6</v>
      </c>
      <c r="L15" s="22">
        <v>6</v>
      </c>
      <c r="M15" s="23">
        <v>12</v>
      </c>
      <c r="N15" s="25">
        <v>20</v>
      </c>
      <c r="O15" s="22">
        <v>16</v>
      </c>
      <c r="P15" s="24">
        <v>36</v>
      </c>
      <c r="Q15" s="10">
        <v>5</v>
      </c>
      <c r="R15" s="11">
        <v>5</v>
      </c>
      <c r="S15" s="12">
        <v>10</v>
      </c>
      <c r="T15" s="10">
        <v>9</v>
      </c>
      <c r="U15" s="11">
        <v>10</v>
      </c>
      <c r="V15" s="12">
        <v>19</v>
      </c>
      <c r="W15" s="21">
        <v>6</v>
      </c>
      <c r="X15" s="22">
        <v>7</v>
      </c>
      <c r="Y15" s="23">
        <v>13</v>
      </c>
      <c r="Z15" s="21">
        <v>4</v>
      </c>
      <c r="AA15" s="22">
        <v>10</v>
      </c>
      <c r="AB15" s="23">
        <v>14</v>
      </c>
      <c r="AC15" s="25">
        <v>2</v>
      </c>
      <c r="AD15" s="22">
        <v>2</v>
      </c>
      <c r="AE15" s="24">
        <v>4</v>
      </c>
      <c r="AF15" s="21">
        <v>1</v>
      </c>
      <c r="AG15" s="22">
        <v>7</v>
      </c>
      <c r="AH15" s="23">
        <v>8</v>
      </c>
    </row>
    <row r="16" spans="1:34" s="26" customFormat="1" ht="15" x14ac:dyDescent="0.15">
      <c r="A16" s="4">
        <v>11</v>
      </c>
      <c r="B16" s="21">
        <f t="shared" si="1"/>
        <v>125</v>
      </c>
      <c r="C16" s="22">
        <f t="shared" si="0"/>
        <v>107</v>
      </c>
      <c r="D16" s="23">
        <f t="shared" si="0"/>
        <v>232</v>
      </c>
      <c r="E16" s="10">
        <v>33</v>
      </c>
      <c r="F16" s="11">
        <v>28</v>
      </c>
      <c r="G16" s="12">
        <v>61</v>
      </c>
      <c r="H16" s="21">
        <v>11</v>
      </c>
      <c r="I16" s="22">
        <v>8</v>
      </c>
      <c r="J16" s="24">
        <v>19</v>
      </c>
      <c r="K16" s="21">
        <v>5</v>
      </c>
      <c r="L16" s="22">
        <v>6</v>
      </c>
      <c r="M16" s="23">
        <v>11</v>
      </c>
      <c r="N16" s="25">
        <v>27</v>
      </c>
      <c r="O16" s="22">
        <v>22</v>
      </c>
      <c r="P16" s="24">
        <v>49</v>
      </c>
      <c r="Q16" s="10">
        <v>10</v>
      </c>
      <c r="R16" s="11">
        <v>5</v>
      </c>
      <c r="S16" s="12">
        <v>15</v>
      </c>
      <c r="T16" s="10">
        <v>8</v>
      </c>
      <c r="U16" s="11">
        <v>9</v>
      </c>
      <c r="V16" s="12">
        <v>17</v>
      </c>
      <c r="W16" s="21">
        <v>17</v>
      </c>
      <c r="X16" s="22">
        <v>14</v>
      </c>
      <c r="Y16" s="23">
        <v>31</v>
      </c>
      <c r="Z16" s="21">
        <v>7</v>
      </c>
      <c r="AA16" s="22">
        <v>6</v>
      </c>
      <c r="AB16" s="23">
        <v>13</v>
      </c>
      <c r="AC16" s="25">
        <v>5</v>
      </c>
      <c r="AD16" s="22">
        <v>2</v>
      </c>
      <c r="AE16" s="24">
        <v>7</v>
      </c>
      <c r="AF16" s="21">
        <v>2</v>
      </c>
      <c r="AG16" s="22">
        <v>7</v>
      </c>
      <c r="AH16" s="23">
        <v>9</v>
      </c>
    </row>
    <row r="17" spans="1:34" s="26" customFormat="1" ht="15" x14ac:dyDescent="0.15">
      <c r="A17" s="4">
        <v>12</v>
      </c>
      <c r="B17" s="21">
        <f t="shared" si="1"/>
        <v>95</v>
      </c>
      <c r="C17" s="22">
        <f t="shared" si="0"/>
        <v>118</v>
      </c>
      <c r="D17" s="23">
        <f t="shared" si="0"/>
        <v>213</v>
      </c>
      <c r="E17" s="10">
        <v>25</v>
      </c>
      <c r="F17" s="11">
        <v>34</v>
      </c>
      <c r="G17" s="12">
        <v>59</v>
      </c>
      <c r="H17" s="21">
        <v>13</v>
      </c>
      <c r="I17" s="22">
        <v>10</v>
      </c>
      <c r="J17" s="24">
        <v>23</v>
      </c>
      <c r="K17" s="21">
        <v>6</v>
      </c>
      <c r="L17" s="22">
        <v>6</v>
      </c>
      <c r="M17" s="23">
        <v>12</v>
      </c>
      <c r="N17" s="25">
        <v>16</v>
      </c>
      <c r="O17" s="22">
        <v>25</v>
      </c>
      <c r="P17" s="24">
        <v>41</v>
      </c>
      <c r="Q17" s="10">
        <v>6</v>
      </c>
      <c r="R17" s="11">
        <v>12</v>
      </c>
      <c r="S17" s="12">
        <v>18</v>
      </c>
      <c r="T17" s="10">
        <v>4</v>
      </c>
      <c r="U17" s="11">
        <v>8</v>
      </c>
      <c r="V17" s="12">
        <v>12</v>
      </c>
      <c r="W17" s="21">
        <v>13</v>
      </c>
      <c r="X17" s="22">
        <v>13</v>
      </c>
      <c r="Y17" s="23">
        <v>26</v>
      </c>
      <c r="Z17" s="21">
        <v>7</v>
      </c>
      <c r="AA17" s="22">
        <v>7</v>
      </c>
      <c r="AB17" s="23">
        <v>14</v>
      </c>
      <c r="AC17" s="25">
        <v>3</v>
      </c>
      <c r="AD17" s="22">
        <v>3</v>
      </c>
      <c r="AE17" s="24">
        <v>6</v>
      </c>
      <c r="AF17" s="21">
        <v>2</v>
      </c>
      <c r="AG17" s="22">
        <v>0</v>
      </c>
      <c r="AH17" s="23">
        <v>2</v>
      </c>
    </row>
    <row r="18" spans="1:34" s="26" customFormat="1" ht="15" x14ac:dyDescent="0.15">
      <c r="A18" s="4">
        <v>13</v>
      </c>
      <c r="B18" s="21">
        <f t="shared" si="1"/>
        <v>103</v>
      </c>
      <c r="C18" s="22">
        <f t="shared" si="0"/>
        <v>109</v>
      </c>
      <c r="D18" s="23">
        <f t="shared" si="0"/>
        <v>212</v>
      </c>
      <c r="E18" s="10">
        <v>30</v>
      </c>
      <c r="F18" s="11">
        <v>29</v>
      </c>
      <c r="G18" s="12">
        <v>59</v>
      </c>
      <c r="H18" s="21">
        <v>6</v>
      </c>
      <c r="I18" s="22">
        <v>14</v>
      </c>
      <c r="J18" s="24">
        <v>20</v>
      </c>
      <c r="K18" s="21">
        <v>7</v>
      </c>
      <c r="L18" s="22">
        <v>8</v>
      </c>
      <c r="M18" s="23">
        <v>15</v>
      </c>
      <c r="N18" s="25">
        <v>26</v>
      </c>
      <c r="O18" s="22">
        <v>20</v>
      </c>
      <c r="P18" s="24">
        <v>46</v>
      </c>
      <c r="Q18" s="10">
        <v>2</v>
      </c>
      <c r="R18" s="11">
        <v>3</v>
      </c>
      <c r="S18" s="12">
        <v>5</v>
      </c>
      <c r="T18" s="10">
        <v>4</v>
      </c>
      <c r="U18" s="11">
        <v>5</v>
      </c>
      <c r="V18" s="12">
        <v>9</v>
      </c>
      <c r="W18" s="21">
        <v>11</v>
      </c>
      <c r="X18" s="22">
        <v>13</v>
      </c>
      <c r="Y18" s="23">
        <v>24</v>
      </c>
      <c r="Z18" s="21">
        <v>8</v>
      </c>
      <c r="AA18" s="22">
        <v>12</v>
      </c>
      <c r="AB18" s="23">
        <v>20</v>
      </c>
      <c r="AC18" s="25">
        <v>3</v>
      </c>
      <c r="AD18" s="22">
        <v>4</v>
      </c>
      <c r="AE18" s="24">
        <v>7</v>
      </c>
      <c r="AF18" s="21">
        <v>6</v>
      </c>
      <c r="AG18" s="22">
        <v>1</v>
      </c>
      <c r="AH18" s="23">
        <v>7</v>
      </c>
    </row>
    <row r="19" spans="1:34" s="26" customFormat="1" ht="15" x14ac:dyDescent="0.15">
      <c r="A19" s="15">
        <v>14</v>
      </c>
      <c r="B19" s="27">
        <f t="shared" si="1"/>
        <v>105</v>
      </c>
      <c r="C19" s="28">
        <f t="shared" si="0"/>
        <v>124</v>
      </c>
      <c r="D19" s="29">
        <f t="shared" si="0"/>
        <v>229</v>
      </c>
      <c r="E19" s="16">
        <v>23</v>
      </c>
      <c r="F19" s="17">
        <v>39</v>
      </c>
      <c r="G19" s="18">
        <v>62</v>
      </c>
      <c r="H19" s="27">
        <v>5</v>
      </c>
      <c r="I19" s="28">
        <v>14</v>
      </c>
      <c r="J19" s="30">
        <v>19</v>
      </c>
      <c r="K19" s="27">
        <v>10</v>
      </c>
      <c r="L19" s="28">
        <v>6</v>
      </c>
      <c r="M19" s="29">
        <v>16</v>
      </c>
      <c r="N19" s="31">
        <v>33</v>
      </c>
      <c r="O19" s="28">
        <v>21</v>
      </c>
      <c r="P19" s="30">
        <v>54</v>
      </c>
      <c r="Q19" s="16">
        <v>4</v>
      </c>
      <c r="R19" s="17">
        <v>6</v>
      </c>
      <c r="S19" s="18">
        <v>10</v>
      </c>
      <c r="T19" s="16">
        <v>5</v>
      </c>
      <c r="U19" s="17">
        <v>11</v>
      </c>
      <c r="V19" s="18">
        <v>16</v>
      </c>
      <c r="W19" s="27">
        <v>13</v>
      </c>
      <c r="X19" s="28">
        <v>11</v>
      </c>
      <c r="Y19" s="29">
        <v>24</v>
      </c>
      <c r="Z19" s="27">
        <v>5</v>
      </c>
      <c r="AA19" s="28">
        <v>7</v>
      </c>
      <c r="AB19" s="29">
        <v>12</v>
      </c>
      <c r="AC19" s="31">
        <v>5</v>
      </c>
      <c r="AD19" s="28">
        <v>5</v>
      </c>
      <c r="AE19" s="30">
        <v>10</v>
      </c>
      <c r="AF19" s="27">
        <v>2</v>
      </c>
      <c r="AG19" s="28">
        <v>4</v>
      </c>
      <c r="AH19" s="29">
        <v>6</v>
      </c>
    </row>
    <row r="20" spans="1:34" s="26" customFormat="1" ht="15" x14ac:dyDescent="0.15">
      <c r="A20" s="4">
        <v>15</v>
      </c>
      <c r="B20" s="21">
        <f t="shared" si="1"/>
        <v>119</v>
      </c>
      <c r="C20" s="22">
        <f t="shared" si="0"/>
        <v>118</v>
      </c>
      <c r="D20" s="23">
        <f t="shared" si="0"/>
        <v>237</v>
      </c>
      <c r="E20" s="10">
        <v>22</v>
      </c>
      <c r="F20" s="11">
        <v>25</v>
      </c>
      <c r="G20" s="12">
        <v>47</v>
      </c>
      <c r="H20" s="21">
        <v>10</v>
      </c>
      <c r="I20" s="22">
        <v>9</v>
      </c>
      <c r="J20" s="24">
        <v>19</v>
      </c>
      <c r="K20" s="21">
        <v>11</v>
      </c>
      <c r="L20" s="22">
        <v>9</v>
      </c>
      <c r="M20" s="23">
        <v>20</v>
      </c>
      <c r="N20" s="25">
        <v>24</v>
      </c>
      <c r="O20" s="22">
        <v>32</v>
      </c>
      <c r="P20" s="24">
        <v>56</v>
      </c>
      <c r="Q20" s="10">
        <v>6</v>
      </c>
      <c r="R20" s="11">
        <v>2</v>
      </c>
      <c r="S20" s="12">
        <v>8</v>
      </c>
      <c r="T20" s="10">
        <v>13</v>
      </c>
      <c r="U20" s="11">
        <v>10</v>
      </c>
      <c r="V20" s="12">
        <v>23</v>
      </c>
      <c r="W20" s="21">
        <v>15</v>
      </c>
      <c r="X20" s="22">
        <v>14</v>
      </c>
      <c r="Y20" s="23">
        <v>29</v>
      </c>
      <c r="Z20" s="21">
        <v>12</v>
      </c>
      <c r="AA20" s="22">
        <v>10</v>
      </c>
      <c r="AB20" s="23">
        <v>22</v>
      </c>
      <c r="AC20" s="25">
        <v>4</v>
      </c>
      <c r="AD20" s="22">
        <v>6</v>
      </c>
      <c r="AE20" s="24">
        <v>10</v>
      </c>
      <c r="AF20" s="21">
        <v>2</v>
      </c>
      <c r="AG20" s="22">
        <v>1</v>
      </c>
      <c r="AH20" s="23">
        <v>3</v>
      </c>
    </row>
    <row r="21" spans="1:34" s="26" customFormat="1" ht="15" x14ac:dyDescent="0.15">
      <c r="A21" s="4">
        <v>16</v>
      </c>
      <c r="B21" s="21">
        <f t="shared" si="1"/>
        <v>126</v>
      </c>
      <c r="C21" s="22">
        <f t="shared" si="1"/>
        <v>132</v>
      </c>
      <c r="D21" s="23">
        <f t="shared" si="1"/>
        <v>258</v>
      </c>
      <c r="E21" s="10">
        <v>42</v>
      </c>
      <c r="F21" s="11">
        <v>35</v>
      </c>
      <c r="G21" s="12">
        <v>77</v>
      </c>
      <c r="H21" s="21">
        <v>10</v>
      </c>
      <c r="I21" s="22">
        <v>12</v>
      </c>
      <c r="J21" s="24">
        <v>22</v>
      </c>
      <c r="K21" s="21">
        <v>8</v>
      </c>
      <c r="L21" s="22">
        <v>12</v>
      </c>
      <c r="M21" s="23">
        <v>20</v>
      </c>
      <c r="N21" s="25">
        <v>24</v>
      </c>
      <c r="O21" s="22">
        <v>31</v>
      </c>
      <c r="P21" s="24">
        <v>55</v>
      </c>
      <c r="Q21" s="10">
        <v>6</v>
      </c>
      <c r="R21" s="11">
        <v>7</v>
      </c>
      <c r="S21" s="12">
        <v>13</v>
      </c>
      <c r="T21" s="10">
        <v>11</v>
      </c>
      <c r="U21" s="11">
        <v>10</v>
      </c>
      <c r="V21" s="12">
        <v>21</v>
      </c>
      <c r="W21" s="21">
        <v>15</v>
      </c>
      <c r="X21" s="22">
        <v>11</v>
      </c>
      <c r="Y21" s="23">
        <v>26</v>
      </c>
      <c r="Z21" s="21">
        <v>6</v>
      </c>
      <c r="AA21" s="22">
        <v>4</v>
      </c>
      <c r="AB21" s="23">
        <v>10</v>
      </c>
      <c r="AC21" s="25">
        <v>3</v>
      </c>
      <c r="AD21" s="22">
        <v>5</v>
      </c>
      <c r="AE21" s="24">
        <v>8</v>
      </c>
      <c r="AF21" s="21">
        <v>1</v>
      </c>
      <c r="AG21" s="22">
        <v>5</v>
      </c>
      <c r="AH21" s="23">
        <v>6</v>
      </c>
    </row>
    <row r="22" spans="1:34" s="26" customFormat="1" ht="15" x14ac:dyDescent="0.15">
      <c r="A22" s="4">
        <v>17</v>
      </c>
      <c r="B22" s="21">
        <f t="shared" si="1"/>
        <v>122</v>
      </c>
      <c r="C22" s="22">
        <f t="shared" si="1"/>
        <v>139</v>
      </c>
      <c r="D22" s="23">
        <f t="shared" si="1"/>
        <v>261</v>
      </c>
      <c r="E22" s="10">
        <v>27</v>
      </c>
      <c r="F22" s="11">
        <v>42</v>
      </c>
      <c r="G22" s="12">
        <v>69</v>
      </c>
      <c r="H22" s="21">
        <v>17</v>
      </c>
      <c r="I22" s="22">
        <v>11</v>
      </c>
      <c r="J22" s="24">
        <v>28</v>
      </c>
      <c r="K22" s="21">
        <v>11</v>
      </c>
      <c r="L22" s="22">
        <v>12</v>
      </c>
      <c r="M22" s="23">
        <v>23</v>
      </c>
      <c r="N22" s="25">
        <v>29</v>
      </c>
      <c r="O22" s="22">
        <v>27</v>
      </c>
      <c r="P22" s="24">
        <v>56</v>
      </c>
      <c r="Q22" s="10">
        <v>3</v>
      </c>
      <c r="R22" s="11">
        <v>7</v>
      </c>
      <c r="S22" s="12">
        <v>10</v>
      </c>
      <c r="T22" s="10">
        <v>11</v>
      </c>
      <c r="U22" s="11">
        <v>9</v>
      </c>
      <c r="V22" s="12">
        <v>20</v>
      </c>
      <c r="W22" s="21">
        <v>8</v>
      </c>
      <c r="X22" s="22">
        <v>17</v>
      </c>
      <c r="Y22" s="23">
        <v>25</v>
      </c>
      <c r="Z22" s="21">
        <v>11</v>
      </c>
      <c r="AA22" s="22">
        <v>6</v>
      </c>
      <c r="AB22" s="23">
        <v>17</v>
      </c>
      <c r="AC22" s="25">
        <v>4</v>
      </c>
      <c r="AD22" s="22">
        <v>4</v>
      </c>
      <c r="AE22" s="24">
        <v>8</v>
      </c>
      <c r="AF22" s="21">
        <v>1</v>
      </c>
      <c r="AG22" s="22">
        <v>4</v>
      </c>
      <c r="AH22" s="23">
        <v>5</v>
      </c>
    </row>
    <row r="23" spans="1:34" s="26" customFormat="1" ht="15" x14ac:dyDescent="0.15">
      <c r="A23" s="4">
        <v>18</v>
      </c>
      <c r="B23" s="21">
        <f t="shared" si="1"/>
        <v>139</v>
      </c>
      <c r="C23" s="22">
        <f t="shared" si="1"/>
        <v>110</v>
      </c>
      <c r="D23" s="23">
        <f t="shared" si="1"/>
        <v>249</v>
      </c>
      <c r="E23" s="10">
        <v>34</v>
      </c>
      <c r="F23" s="11">
        <v>25</v>
      </c>
      <c r="G23" s="12">
        <v>59</v>
      </c>
      <c r="H23" s="21">
        <v>16</v>
      </c>
      <c r="I23" s="22">
        <v>11</v>
      </c>
      <c r="J23" s="24">
        <v>27</v>
      </c>
      <c r="K23" s="21">
        <v>11</v>
      </c>
      <c r="L23" s="22">
        <v>8</v>
      </c>
      <c r="M23" s="23">
        <v>19</v>
      </c>
      <c r="N23" s="25">
        <v>33</v>
      </c>
      <c r="O23" s="22">
        <v>19</v>
      </c>
      <c r="P23" s="24">
        <v>52</v>
      </c>
      <c r="Q23" s="10">
        <v>4</v>
      </c>
      <c r="R23" s="11">
        <v>8</v>
      </c>
      <c r="S23" s="12">
        <v>12</v>
      </c>
      <c r="T23" s="10">
        <v>8</v>
      </c>
      <c r="U23" s="11">
        <v>11</v>
      </c>
      <c r="V23" s="12">
        <v>19</v>
      </c>
      <c r="W23" s="21">
        <v>18</v>
      </c>
      <c r="X23" s="22">
        <v>15</v>
      </c>
      <c r="Y23" s="23">
        <v>33</v>
      </c>
      <c r="Z23" s="21">
        <v>12</v>
      </c>
      <c r="AA23" s="22">
        <v>7</v>
      </c>
      <c r="AB23" s="23">
        <v>19</v>
      </c>
      <c r="AC23" s="25">
        <v>1</v>
      </c>
      <c r="AD23" s="22">
        <v>2</v>
      </c>
      <c r="AE23" s="24">
        <v>3</v>
      </c>
      <c r="AF23" s="21">
        <v>2</v>
      </c>
      <c r="AG23" s="22">
        <v>4</v>
      </c>
      <c r="AH23" s="23">
        <v>6</v>
      </c>
    </row>
    <row r="24" spans="1:34" s="26" customFormat="1" ht="15" x14ac:dyDescent="0.15">
      <c r="A24" s="15">
        <v>19</v>
      </c>
      <c r="B24" s="27">
        <f t="shared" si="1"/>
        <v>121</v>
      </c>
      <c r="C24" s="28">
        <f t="shared" si="1"/>
        <v>116</v>
      </c>
      <c r="D24" s="29">
        <f t="shared" si="1"/>
        <v>237</v>
      </c>
      <c r="E24" s="16">
        <v>39</v>
      </c>
      <c r="F24" s="17">
        <v>30</v>
      </c>
      <c r="G24" s="18">
        <v>69</v>
      </c>
      <c r="H24" s="27">
        <v>12</v>
      </c>
      <c r="I24" s="28">
        <v>9</v>
      </c>
      <c r="J24" s="30">
        <v>21</v>
      </c>
      <c r="K24" s="27">
        <v>8</v>
      </c>
      <c r="L24" s="28">
        <v>10</v>
      </c>
      <c r="M24" s="29">
        <v>18</v>
      </c>
      <c r="N24" s="31">
        <v>21</v>
      </c>
      <c r="O24" s="28">
        <v>20</v>
      </c>
      <c r="P24" s="30">
        <v>41</v>
      </c>
      <c r="Q24" s="16">
        <v>5</v>
      </c>
      <c r="R24" s="17">
        <v>4</v>
      </c>
      <c r="S24" s="18">
        <v>9</v>
      </c>
      <c r="T24" s="16">
        <v>8</v>
      </c>
      <c r="U24" s="17">
        <v>10</v>
      </c>
      <c r="V24" s="18">
        <v>18</v>
      </c>
      <c r="W24" s="27">
        <v>14</v>
      </c>
      <c r="X24" s="28">
        <v>14</v>
      </c>
      <c r="Y24" s="29">
        <v>28</v>
      </c>
      <c r="Z24" s="27">
        <v>9</v>
      </c>
      <c r="AA24" s="28">
        <v>10</v>
      </c>
      <c r="AB24" s="29">
        <v>19</v>
      </c>
      <c r="AC24" s="31">
        <v>3</v>
      </c>
      <c r="AD24" s="28">
        <v>6</v>
      </c>
      <c r="AE24" s="30">
        <v>9</v>
      </c>
      <c r="AF24" s="27">
        <v>2</v>
      </c>
      <c r="AG24" s="28">
        <v>3</v>
      </c>
      <c r="AH24" s="29">
        <v>5</v>
      </c>
    </row>
    <row r="25" spans="1:34" s="26" customFormat="1" ht="15" x14ac:dyDescent="0.15">
      <c r="A25" s="4">
        <v>20</v>
      </c>
      <c r="B25" s="21">
        <f t="shared" si="1"/>
        <v>116</v>
      </c>
      <c r="C25" s="22">
        <f t="shared" si="1"/>
        <v>122</v>
      </c>
      <c r="D25" s="23">
        <f t="shared" si="1"/>
        <v>238</v>
      </c>
      <c r="E25" s="10">
        <v>32</v>
      </c>
      <c r="F25" s="11">
        <v>42</v>
      </c>
      <c r="G25" s="12">
        <v>74</v>
      </c>
      <c r="H25" s="21">
        <v>17</v>
      </c>
      <c r="I25" s="22">
        <v>15</v>
      </c>
      <c r="J25" s="24">
        <v>32</v>
      </c>
      <c r="K25" s="21">
        <v>7</v>
      </c>
      <c r="L25" s="22">
        <v>14</v>
      </c>
      <c r="M25" s="23">
        <v>21</v>
      </c>
      <c r="N25" s="25">
        <v>18</v>
      </c>
      <c r="O25" s="22">
        <v>17</v>
      </c>
      <c r="P25" s="24">
        <v>35</v>
      </c>
      <c r="Q25" s="10">
        <v>5</v>
      </c>
      <c r="R25" s="11">
        <v>3</v>
      </c>
      <c r="S25" s="12">
        <v>8</v>
      </c>
      <c r="T25" s="10">
        <v>5</v>
      </c>
      <c r="U25" s="11">
        <v>10</v>
      </c>
      <c r="V25" s="12">
        <v>15</v>
      </c>
      <c r="W25" s="21">
        <v>15</v>
      </c>
      <c r="X25" s="22">
        <v>10</v>
      </c>
      <c r="Y25" s="23">
        <v>25</v>
      </c>
      <c r="Z25" s="21">
        <v>11</v>
      </c>
      <c r="AA25" s="22">
        <v>4</v>
      </c>
      <c r="AB25" s="23">
        <v>15</v>
      </c>
      <c r="AC25" s="25">
        <v>2</v>
      </c>
      <c r="AD25" s="22">
        <v>4</v>
      </c>
      <c r="AE25" s="24">
        <v>6</v>
      </c>
      <c r="AF25" s="21">
        <v>4</v>
      </c>
      <c r="AG25" s="22">
        <v>3</v>
      </c>
      <c r="AH25" s="23">
        <v>7</v>
      </c>
    </row>
    <row r="26" spans="1:34" s="26" customFormat="1" ht="15" x14ac:dyDescent="0.15">
      <c r="A26" s="4">
        <v>21</v>
      </c>
      <c r="B26" s="21">
        <f t="shared" si="1"/>
        <v>102</v>
      </c>
      <c r="C26" s="22">
        <f t="shared" si="1"/>
        <v>91</v>
      </c>
      <c r="D26" s="23">
        <f t="shared" si="1"/>
        <v>193</v>
      </c>
      <c r="E26" s="10">
        <v>25</v>
      </c>
      <c r="F26" s="11">
        <v>19</v>
      </c>
      <c r="G26" s="12">
        <v>44</v>
      </c>
      <c r="H26" s="21">
        <v>7</v>
      </c>
      <c r="I26" s="22">
        <v>11</v>
      </c>
      <c r="J26" s="24">
        <v>18</v>
      </c>
      <c r="K26" s="21">
        <v>10</v>
      </c>
      <c r="L26" s="22">
        <v>9</v>
      </c>
      <c r="M26" s="23">
        <v>19</v>
      </c>
      <c r="N26" s="25">
        <v>19</v>
      </c>
      <c r="O26" s="22">
        <v>25</v>
      </c>
      <c r="P26" s="24">
        <v>44</v>
      </c>
      <c r="Q26" s="10">
        <v>9</v>
      </c>
      <c r="R26" s="11">
        <v>3</v>
      </c>
      <c r="S26" s="12">
        <v>12</v>
      </c>
      <c r="T26" s="10">
        <v>8</v>
      </c>
      <c r="U26" s="11">
        <v>6</v>
      </c>
      <c r="V26" s="12">
        <v>14</v>
      </c>
      <c r="W26" s="21">
        <v>11</v>
      </c>
      <c r="X26" s="22">
        <v>8</v>
      </c>
      <c r="Y26" s="23">
        <v>19</v>
      </c>
      <c r="Z26" s="21">
        <v>5</v>
      </c>
      <c r="AA26" s="22">
        <v>8</v>
      </c>
      <c r="AB26" s="23">
        <v>13</v>
      </c>
      <c r="AC26" s="25">
        <v>6</v>
      </c>
      <c r="AD26" s="22">
        <v>1</v>
      </c>
      <c r="AE26" s="24">
        <v>7</v>
      </c>
      <c r="AF26" s="21">
        <v>2</v>
      </c>
      <c r="AG26" s="22">
        <v>1</v>
      </c>
      <c r="AH26" s="23">
        <v>3</v>
      </c>
    </row>
    <row r="27" spans="1:34" s="26" customFormat="1" ht="15" x14ac:dyDescent="0.15">
      <c r="A27" s="4">
        <v>22</v>
      </c>
      <c r="B27" s="21">
        <f t="shared" si="1"/>
        <v>112</v>
      </c>
      <c r="C27" s="22">
        <f t="shared" si="1"/>
        <v>101</v>
      </c>
      <c r="D27" s="23">
        <f t="shared" si="1"/>
        <v>213</v>
      </c>
      <c r="E27" s="10">
        <v>28</v>
      </c>
      <c r="F27" s="11">
        <v>24</v>
      </c>
      <c r="G27" s="12">
        <v>52</v>
      </c>
      <c r="H27" s="21">
        <v>18</v>
      </c>
      <c r="I27" s="22">
        <v>9</v>
      </c>
      <c r="J27" s="24">
        <v>27</v>
      </c>
      <c r="K27" s="21">
        <v>8</v>
      </c>
      <c r="L27" s="22">
        <v>5</v>
      </c>
      <c r="M27" s="23">
        <v>13</v>
      </c>
      <c r="N27" s="25">
        <v>21</v>
      </c>
      <c r="O27" s="22">
        <v>24</v>
      </c>
      <c r="P27" s="24">
        <v>45</v>
      </c>
      <c r="Q27" s="10">
        <v>5</v>
      </c>
      <c r="R27" s="11">
        <v>4</v>
      </c>
      <c r="S27" s="12">
        <v>9</v>
      </c>
      <c r="T27" s="10">
        <v>14</v>
      </c>
      <c r="U27" s="11">
        <v>10</v>
      </c>
      <c r="V27" s="12">
        <v>24</v>
      </c>
      <c r="W27" s="21">
        <v>8</v>
      </c>
      <c r="X27" s="22">
        <v>8</v>
      </c>
      <c r="Y27" s="23">
        <v>16</v>
      </c>
      <c r="Z27" s="21">
        <v>6</v>
      </c>
      <c r="AA27" s="22">
        <v>9</v>
      </c>
      <c r="AB27" s="23">
        <v>15</v>
      </c>
      <c r="AC27" s="25">
        <v>2</v>
      </c>
      <c r="AD27" s="22">
        <v>7</v>
      </c>
      <c r="AE27" s="24">
        <v>9</v>
      </c>
      <c r="AF27" s="21">
        <v>2</v>
      </c>
      <c r="AG27" s="22">
        <v>1</v>
      </c>
      <c r="AH27" s="23">
        <v>3</v>
      </c>
    </row>
    <row r="28" spans="1:34" s="26" customFormat="1" ht="15" x14ac:dyDescent="0.15">
      <c r="A28" s="4">
        <v>23</v>
      </c>
      <c r="B28" s="21">
        <f t="shared" si="1"/>
        <v>113</v>
      </c>
      <c r="C28" s="22">
        <f t="shared" si="1"/>
        <v>76</v>
      </c>
      <c r="D28" s="23">
        <f t="shared" si="1"/>
        <v>189</v>
      </c>
      <c r="E28" s="10">
        <v>30</v>
      </c>
      <c r="F28" s="11">
        <v>17</v>
      </c>
      <c r="G28" s="12">
        <v>47</v>
      </c>
      <c r="H28" s="21">
        <v>14</v>
      </c>
      <c r="I28" s="22">
        <v>11</v>
      </c>
      <c r="J28" s="24">
        <v>25</v>
      </c>
      <c r="K28" s="21">
        <v>8</v>
      </c>
      <c r="L28" s="22">
        <v>3</v>
      </c>
      <c r="M28" s="23">
        <v>11</v>
      </c>
      <c r="N28" s="25">
        <v>15</v>
      </c>
      <c r="O28" s="22">
        <v>15</v>
      </c>
      <c r="P28" s="24">
        <v>30</v>
      </c>
      <c r="Q28" s="10">
        <v>7</v>
      </c>
      <c r="R28" s="11">
        <v>2</v>
      </c>
      <c r="S28" s="12">
        <v>9</v>
      </c>
      <c r="T28" s="10">
        <v>9</v>
      </c>
      <c r="U28" s="11">
        <v>0</v>
      </c>
      <c r="V28" s="12">
        <v>9</v>
      </c>
      <c r="W28" s="21">
        <v>6</v>
      </c>
      <c r="X28" s="22">
        <v>13</v>
      </c>
      <c r="Y28" s="23">
        <v>19</v>
      </c>
      <c r="Z28" s="21">
        <v>15</v>
      </c>
      <c r="AA28" s="22">
        <v>10</v>
      </c>
      <c r="AB28" s="23">
        <v>25</v>
      </c>
      <c r="AC28" s="25">
        <v>8</v>
      </c>
      <c r="AD28" s="22">
        <v>3</v>
      </c>
      <c r="AE28" s="24">
        <v>11</v>
      </c>
      <c r="AF28" s="21">
        <v>1</v>
      </c>
      <c r="AG28" s="22">
        <v>2</v>
      </c>
      <c r="AH28" s="23">
        <v>3</v>
      </c>
    </row>
    <row r="29" spans="1:34" s="26" customFormat="1" ht="15" x14ac:dyDescent="0.15">
      <c r="A29" s="15">
        <v>24</v>
      </c>
      <c r="B29" s="27">
        <f t="shared" si="1"/>
        <v>114</v>
      </c>
      <c r="C29" s="28">
        <f t="shared" si="1"/>
        <v>104</v>
      </c>
      <c r="D29" s="29">
        <f t="shared" si="1"/>
        <v>218</v>
      </c>
      <c r="E29" s="16">
        <v>30</v>
      </c>
      <c r="F29" s="17">
        <v>20</v>
      </c>
      <c r="G29" s="18">
        <v>50</v>
      </c>
      <c r="H29" s="27">
        <v>17</v>
      </c>
      <c r="I29" s="28">
        <v>10</v>
      </c>
      <c r="J29" s="30">
        <v>27</v>
      </c>
      <c r="K29" s="27">
        <v>4</v>
      </c>
      <c r="L29" s="28">
        <v>7</v>
      </c>
      <c r="M29" s="29">
        <v>11</v>
      </c>
      <c r="N29" s="31">
        <v>17</v>
      </c>
      <c r="O29" s="28">
        <v>23</v>
      </c>
      <c r="P29" s="30">
        <v>40</v>
      </c>
      <c r="Q29" s="16">
        <v>6</v>
      </c>
      <c r="R29" s="17">
        <v>5</v>
      </c>
      <c r="S29" s="18">
        <v>11</v>
      </c>
      <c r="T29" s="16">
        <v>8</v>
      </c>
      <c r="U29" s="17">
        <v>8</v>
      </c>
      <c r="V29" s="18">
        <v>16</v>
      </c>
      <c r="W29" s="27">
        <v>16</v>
      </c>
      <c r="X29" s="28">
        <v>15</v>
      </c>
      <c r="Y29" s="29">
        <v>31</v>
      </c>
      <c r="Z29" s="27">
        <v>9</v>
      </c>
      <c r="AA29" s="28">
        <v>7</v>
      </c>
      <c r="AB29" s="29">
        <v>16</v>
      </c>
      <c r="AC29" s="31">
        <v>6</v>
      </c>
      <c r="AD29" s="28">
        <v>7</v>
      </c>
      <c r="AE29" s="30">
        <v>13</v>
      </c>
      <c r="AF29" s="27">
        <v>1</v>
      </c>
      <c r="AG29" s="28">
        <v>2</v>
      </c>
      <c r="AH29" s="29">
        <v>3</v>
      </c>
    </row>
    <row r="30" spans="1:34" s="26" customFormat="1" ht="15" x14ac:dyDescent="0.15">
      <c r="A30" s="4">
        <v>25</v>
      </c>
      <c r="B30" s="21">
        <f t="shared" si="1"/>
        <v>99</v>
      </c>
      <c r="C30" s="22">
        <f t="shared" si="1"/>
        <v>98</v>
      </c>
      <c r="D30" s="23">
        <f t="shared" si="1"/>
        <v>197</v>
      </c>
      <c r="E30" s="10">
        <v>22</v>
      </c>
      <c r="F30" s="11">
        <v>25</v>
      </c>
      <c r="G30" s="12">
        <v>47</v>
      </c>
      <c r="H30" s="21">
        <v>15</v>
      </c>
      <c r="I30" s="22">
        <v>10</v>
      </c>
      <c r="J30" s="24">
        <v>25</v>
      </c>
      <c r="K30" s="21">
        <v>6</v>
      </c>
      <c r="L30" s="22">
        <v>9</v>
      </c>
      <c r="M30" s="23">
        <v>15</v>
      </c>
      <c r="N30" s="25">
        <v>19</v>
      </c>
      <c r="O30" s="22">
        <v>19</v>
      </c>
      <c r="P30" s="24">
        <v>38</v>
      </c>
      <c r="Q30" s="10">
        <v>9</v>
      </c>
      <c r="R30" s="11">
        <v>1</v>
      </c>
      <c r="S30" s="12">
        <v>10</v>
      </c>
      <c r="T30" s="10">
        <v>6</v>
      </c>
      <c r="U30" s="11">
        <v>3</v>
      </c>
      <c r="V30" s="12">
        <v>9</v>
      </c>
      <c r="W30" s="21">
        <v>11</v>
      </c>
      <c r="X30" s="22">
        <v>13</v>
      </c>
      <c r="Y30" s="23">
        <v>24</v>
      </c>
      <c r="Z30" s="21">
        <v>7</v>
      </c>
      <c r="AA30" s="22">
        <v>10</v>
      </c>
      <c r="AB30" s="23">
        <v>17</v>
      </c>
      <c r="AC30" s="25">
        <v>3</v>
      </c>
      <c r="AD30" s="22">
        <v>5</v>
      </c>
      <c r="AE30" s="24">
        <v>8</v>
      </c>
      <c r="AF30" s="21">
        <v>1</v>
      </c>
      <c r="AG30" s="22">
        <v>3</v>
      </c>
      <c r="AH30" s="23">
        <v>4</v>
      </c>
    </row>
    <row r="31" spans="1:34" s="26" customFormat="1" ht="15" x14ac:dyDescent="0.15">
      <c r="A31" s="4">
        <v>26</v>
      </c>
      <c r="B31" s="21">
        <f t="shared" si="1"/>
        <v>104</v>
      </c>
      <c r="C31" s="22">
        <f t="shared" si="1"/>
        <v>89</v>
      </c>
      <c r="D31" s="23">
        <f t="shared" si="1"/>
        <v>193</v>
      </c>
      <c r="E31" s="10">
        <v>29</v>
      </c>
      <c r="F31" s="11">
        <v>15</v>
      </c>
      <c r="G31" s="12">
        <v>44</v>
      </c>
      <c r="H31" s="21">
        <v>9</v>
      </c>
      <c r="I31" s="22">
        <v>15</v>
      </c>
      <c r="J31" s="24">
        <v>24</v>
      </c>
      <c r="K31" s="21">
        <v>9</v>
      </c>
      <c r="L31" s="22">
        <v>3</v>
      </c>
      <c r="M31" s="23">
        <v>12</v>
      </c>
      <c r="N31" s="25">
        <v>13</v>
      </c>
      <c r="O31" s="22">
        <v>18</v>
      </c>
      <c r="P31" s="24">
        <v>31</v>
      </c>
      <c r="Q31" s="10">
        <v>10</v>
      </c>
      <c r="R31" s="11">
        <v>5</v>
      </c>
      <c r="S31" s="12">
        <v>15</v>
      </c>
      <c r="T31" s="10">
        <v>6</v>
      </c>
      <c r="U31" s="11">
        <v>7</v>
      </c>
      <c r="V31" s="12">
        <v>13</v>
      </c>
      <c r="W31" s="21">
        <v>13</v>
      </c>
      <c r="X31" s="22">
        <v>15</v>
      </c>
      <c r="Y31" s="23">
        <v>28</v>
      </c>
      <c r="Z31" s="21">
        <v>6</v>
      </c>
      <c r="AA31" s="22">
        <v>2</v>
      </c>
      <c r="AB31" s="23">
        <v>8</v>
      </c>
      <c r="AC31" s="25">
        <v>8</v>
      </c>
      <c r="AD31" s="22">
        <v>6</v>
      </c>
      <c r="AE31" s="24">
        <v>14</v>
      </c>
      <c r="AF31" s="21">
        <v>1</v>
      </c>
      <c r="AG31" s="22">
        <v>3</v>
      </c>
      <c r="AH31" s="23">
        <v>4</v>
      </c>
    </row>
    <row r="32" spans="1:34" s="26" customFormat="1" ht="15" x14ac:dyDescent="0.15">
      <c r="A32" s="4">
        <v>27</v>
      </c>
      <c r="B32" s="21">
        <f t="shared" si="1"/>
        <v>113</v>
      </c>
      <c r="C32" s="22">
        <f t="shared" si="1"/>
        <v>137</v>
      </c>
      <c r="D32" s="23">
        <f t="shared" si="1"/>
        <v>250</v>
      </c>
      <c r="E32" s="10">
        <v>23</v>
      </c>
      <c r="F32" s="11">
        <v>30</v>
      </c>
      <c r="G32" s="12">
        <v>53</v>
      </c>
      <c r="H32" s="21">
        <v>16</v>
      </c>
      <c r="I32" s="22">
        <v>24</v>
      </c>
      <c r="J32" s="24">
        <v>40</v>
      </c>
      <c r="K32" s="21">
        <v>6</v>
      </c>
      <c r="L32" s="22">
        <v>11</v>
      </c>
      <c r="M32" s="23">
        <v>17</v>
      </c>
      <c r="N32" s="25">
        <v>18</v>
      </c>
      <c r="O32" s="22">
        <v>16</v>
      </c>
      <c r="P32" s="24">
        <v>34</v>
      </c>
      <c r="Q32" s="10">
        <v>8</v>
      </c>
      <c r="R32" s="11">
        <v>4</v>
      </c>
      <c r="S32" s="12">
        <v>12</v>
      </c>
      <c r="T32" s="10">
        <v>8</v>
      </c>
      <c r="U32" s="11">
        <v>10</v>
      </c>
      <c r="V32" s="12">
        <v>18</v>
      </c>
      <c r="W32" s="21">
        <v>19</v>
      </c>
      <c r="X32" s="22">
        <v>26</v>
      </c>
      <c r="Y32" s="23">
        <v>45</v>
      </c>
      <c r="Z32" s="21">
        <v>6</v>
      </c>
      <c r="AA32" s="22">
        <v>8</v>
      </c>
      <c r="AB32" s="23">
        <v>14</v>
      </c>
      <c r="AC32" s="25">
        <v>7</v>
      </c>
      <c r="AD32" s="22">
        <v>5</v>
      </c>
      <c r="AE32" s="24">
        <v>12</v>
      </c>
      <c r="AF32" s="21">
        <v>2</v>
      </c>
      <c r="AG32" s="22">
        <v>3</v>
      </c>
      <c r="AH32" s="23">
        <v>5</v>
      </c>
    </row>
    <row r="33" spans="1:34" s="26" customFormat="1" ht="15" x14ac:dyDescent="0.15">
      <c r="A33" s="4">
        <v>28</v>
      </c>
      <c r="B33" s="21">
        <f t="shared" si="1"/>
        <v>114</v>
      </c>
      <c r="C33" s="22">
        <f t="shared" si="1"/>
        <v>102</v>
      </c>
      <c r="D33" s="23">
        <f t="shared" si="1"/>
        <v>216</v>
      </c>
      <c r="E33" s="10">
        <v>34</v>
      </c>
      <c r="F33" s="11">
        <v>26</v>
      </c>
      <c r="G33" s="12">
        <v>60</v>
      </c>
      <c r="H33" s="21">
        <v>11</v>
      </c>
      <c r="I33" s="22">
        <v>13</v>
      </c>
      <c r="J33" s="24">
        <v>24</v>
      </c>
      <c r="K33" s="21">
        <v>6</v>
      </c>
      <c r="L33" s="22">
        <v>16</v>
      </c>
      <c r="M33" s="23">
        <v>22</v>
      </c>
      <c r="N33" s="25">
        <v>22</v>
      </c>
      <c r="O33" s="22">
        <v>14</v>
      </c>
      <c r="P33" s="24">
        <v>36</v>
      </c>
      <c r="Q33" s="10">
        <v>6</v>
      </c>
      <c r="R33" s="11">
        <v>3</v>
      </c>
      <c r="S33" s="12">
        <v>9</v>
      </c>
      <c r="T33" s="10">
        <v>7</v>
      </c>
      <c r="U33" s="11">
        <v>12</v>
      </c>
      <c r="V33" s="12">
        <v>19</v>
      </c>
      <c r="W33" s="21">
        <v>12</v>
      </c>
      <c r="X33" s="22">
        <v>8</v>
      </c>
      <c r="Y33" s="23">
        <v>20</v>
      </c>
      <c r="Z33" s="21">
        <v>9</v>
      </c>
      <c r="AA33" s="22">
        <v>5</v>
      </c>
      <c r="AB33" s="23">
        <v>14</v>
      </c>
      <c r="AC33" s="25">
        <v>3</v>
      </c>
      <c r="AD33" s="22">
        <v>3</v>
      </c>
      <c r="AE33" s="24">
        <v>6</v>
      </c>
      <c r="AF33" s="21">
        <v>4</v>
      </c>
      <c r="AG33" s="22">
        <v>2</v>
      </c>
      <c r="AH33" s="23">
        <v>6</v>
      </c>
    </row>
    <row r="34" spans="1:34" s="26" customFormat="1" ht="15" x14ac:dyDescent="0.15">
      <c r="A34" s="15">
        <v>29</v>
      </c>
      <c r="B34" s="27">
        <f t="shared" si="1"/>
        <v>110</v>
      </c>
      <c r="C34" s="28">
        <f t="shared" si="1"/>
        <v>108</v>
      </c>
      <c r="D34" s="29">
        <f t="shared" si="1"/>
        <v>218</v>
      </c>
      <c r="E34" s="16">
        <v>26</v>
      </c>
      <c r="F34" s="17">
        <v>19</v>
      </c>
      <c r="G34" s="18">
        <v>45</v>
      </c>
      <c r="H34" s="27">
        <v>15</v>
      </c>
      <c r="I34" s="28">
        <v>13</v>
      </c>
      <c r="J34" s="30">
        <v>28</v>
      </c>
      <c r="K34" s="27">
        <v>6</v>
      </c>
      <c r="L34" s="28">
        <v>11</v>
      </c>
      <c r="M34" s="29">
        <v>17</v>
      </c>
      <c r="N34" s="31">
        <v>26</v>
      </c>
      <c r="O34" s="28">
        <v>25</v>
      </c>
      <c r="P34" s="30">
        <v>51</v>
      </c>
      <c r="Q34" s="16">
        <v>2</v>
      </c>
      <c r="R34" s="17">
        <v>4</v>
      </c>
      <c r="S34" s="18">
        <v>6</v>
      </c>
      <c r="T34" s="16">
        <v>5</v>
      </c>
      <c r="U34" s="17">
        <v>11</v>
      </c>
      <c r="V34" s="18">
        <v>16</v>
      </c>
      <c r="W34" s="27">
        <v>20</v>
      </c>
      <c r="X34" s="28">
        <v>14</v>
      </c>
      <c r="Y34" s="29">
        <v>34</v>
      </c>
      <c r="Z34" s="27">
        <v>6</v>
      </c>
      <c r="AA34" s="28">
        <v>5</v>
      </c>
      <c r="AB34" s="29">
        <v>11</v>
      </c>
      <c r="AC34" s="31">
        <v>3</v>
      </c>
      <c r="AD34" s="28">
        <v>3</v>
      </c>
      <c r="AE34" s="30">
        <v>6</v>
      </c>
      <c r="AF34" s="27">
        <v>1</v>
      </c>
      <c r="AG34" s="28">
        <v>3</v>
      </c>
      <c r="AH34" s="29">
        <v>4</v>
      </c>
    </row>
    <row r="35" spans="1:34" s="26" customFormat="1" ht="15" x14ac:dyDescent="0.15">
      <c r="A35" s="4">
        <v>30</v>
      </c>
      <c r="B35" s="21">
        <f t="shared" si="1"/>
        <v>134</v>
      </c>
      <c r="C35" s="22">
        <f t="shared" si="1"/>
        <v>119</v>
      </c>
      <c r="D35" s="23">
        <f t="shared" si="1"/>
        <v>253</v>
      </c>
      <c r="E35" s="10">
        <v>40</v>
      </c>
      <c r="F35" s="11">
        <v>27</v>
      </c>
      <c r="G35" s="12">
        <v>67</v>
      </c>
      <c r="H35" s="21">
        <v>19</v>
      </c>
      <c r="I35" s="22">
        <v>19</v>
      </c>
      <c r="J35" s="24">
        <v>38</v>
      </c>
      <c r="K35" s="21">
        <v>5</v>
      </c>
      <c r="L35" s="22">
        <v>13</v>
      </c>
      <c r="M35" s="23">
        <v>18</v>
      </c>
      <c r="N35" s="25">
        <v>19</v>
      </c>
      <c r="O35" s="22">
        <v>18</v>
      </c>
      <c r="P35" s="24">
        <v>37</v>
      </c>
      <c r="Q35" s="10">
        <v>10</v>
      </c>
      <c r="R35" s="11">
        <v>12</v>
      </c>
      <c r="S35" s="12">
        <v>22</v>
      </c>
      <c r="T35" s="10">
        <v>13</v>
      </c>
      <c r="U35" s="11">
        <v>7</v>
      </c>
      <c r="V35" s="12">
        <v>20</v>
      </c>
      <c r="W35" s="21">
        <v>15</v>
      </c>
      <c r="X35" s="22">
        <v>15</v>
      </c>
      <c r="Y35" s="23">
        <v>30</v>
      </c>
      <c r="Z35" s="21">
        <v>6</v>
      </c>
      <c r="AA35" s="22">
        <v>3</v>
      </c>
      <c r="AB35" s="23">
        <v>9</v>
      </c>
      <c r="AC35" s="25">
        <v>5</v>
      </c>
      <c r="AD35" s="22">
        <v>3</v>
      </c>
      <c r="AE35" s="24">
        <v>8</v>
      </c>
      <c r="AF35" s="21">
        <v>2</v>
      </c>
      <c r="AG35" s="22">
        <v>2</v>
      </c>
      <c r="AH35" s="23">
        <v>4</v>
      </c>
    </row>
    <row r="36" spans="1:34" s="26" customFormat="1" ht="15" x14ac:dyDescent="0.15">
      <c r="A36" s="4">
        <v>31</v>
      </c>
      <c r="B36" s="21">
        <f t="shared" si="1"/>
        <v>119</v>
      </c>
      <c r="C36" s="22">
        <f t="shared" si="1"/>
        <v>112</v>
      </c>
      <c r="D36" s="23">
        <f t="shared" si="1"/>
        <v>231</v>
      </c>
      <c r="E36" s="10">
        <v>28</v>
      </c>
      <c r="F36" s="11">
        <v>25</v>
      </c>
      <c r="G36" s="12">
        <v>53</v>
      </c>
      <c r="H36" s="21">
        <v>19</v>
      </c>
      <c r="I36" s="22">
        <v>14</v>
      </c>
      <c r="J36" s="24">
        <v>33</v>
      </c>
      <c r="K36" s="21">
        <v>7</v>
      </c>
      <c r="L36" s="22">
        <v>8</v>
      </c>
      <c r="M36" s="23">
        <v>15</v>
      </c>
      <c r="N36" s="25">
        <v>26</v>
      </c>
      <c r="O36" s="22">
        <v>21</v>
      </c>
      <c r="P36" s="24">
        <v>47</v>
      </c>
      <c r="Q36" s="10">
        <v>10</v>
      </c>
      <c r="R36" s="11">
        <v>7</v>
      </c>
      <c r="S36" s="12">
        <v>17</v>
      </c>
      <c r="T36" s="10">
        <v>6</v>
      </c>
      <c r="U36" s="11">
        <v>9</v>
      </c>
      <c r="V36" s="12">
        <v>15</v>
      </c>
      <c r="W36" s="21">
        <v>17</v>
      </c>
      <c r="X36" s="22">
        <v>17</v>
      </c>
      <c r="Y36" s="23">
        <v>34</v>
      </c>
      <c r="Z36" s="21">
        <v>1</v>
      </c>
      <c r="AA36" s="22">
        <v>4</v>
      </c>
      <c r="AB36" s="23">
        <v>5</v>
      </c>
      <c r="AC36" s="25">
        <v>1</v>
      </c>
      <c r="AD36" s="22">
        <v>6</v>
      </c>
      <c r="AE36" s="24">
        <v>7</v>
      </c>
      <c r="AF36" s="21">
        <v>4</v>
      </c>
      <c r="AG36" s="22">
        <v>1</v>
      </c>
      <c r="AH36" s="23">
        <v>5</v>
      </c>
    </row>
    <row r="37" spans="1:34" s="26" customFormat="1" ht="15" x14ac:dyDescent="0.15">
      <c r="A37" s="4">
        <v>32</v>
      </c>
      <c r="B37" s="21">
        <f t="shared" si="1"/>
        <v>131</v>
      </c>
      <c r="C37" s="22">
        <f t="shared" si="1"/>
        <v>112</v>
      </c>
      <c r="D37" s="23">
        <f t="shared" si="1"/>
        <v>243</v>
      </c>
      <c r="E37" s="10">
        <v>38</v>
      </c>
      <c r="F37" s="11">
        <v>29</v>
      </c>
      <c r="G37" s="12">
        <v>67</v>
      </c>
      <c r="H37" s="21">
        <v>21</v>
      </c>
      <c r="I37" s="22">
        <v>15</v>
      </c>
      <c r="J37" s="24">
        <v>36</v>
      </c>
      <c r="K37" s="21">
        <v>7</v>
      </c>
      <c r="L37" s="22">
        <v>14</v>
      </c>
      <c r="M37" s="23">
        <v>21</v>
      </c>
      <c r="N37" s="25">
        <v>21</v>
      </c>
      <c r="O37" s="22">
        <v>17</v>
      </c>
      <c r="P37" s="24">
        <v>38</v>
      </c>
      <c r="Q37" s="10">
        <v>5</v>
      </c>
      <c r="R37" s="11">
        <v>5</v>
      </c>
      <c r="S37" s="12">
        <v>10</v>
      </c>
      <c r="T37" s="10">
        <v>11</v>
      </c>
      <c r="U37" s="11">
        <v>11</v>
      </c>
      <c r="V37" s="12">
        <v>22</v>
      </c>
      <c r="W37" s="21">
        <v>13</v>
      </c>
      <c r="X37" s="22">
        <v>11</v>
      </c>
      <c r="Y37" s="23">
        <v>24</v>
      </c>
      <c r="Z37" s="21">
        <v>4</v>
      </c>
      <c r="AA37" s="22">
        <v>5</v>
      </c>
      <c r="AB37" s="23">
        <v>9</v>
      </c>
      <c r="AC37" s="25">
        <v>8</v>
      </c>
      <c r="AD37" s="22">
        <v>4</v>
      </c>
      <c r="AE37" s="24">
        <v>12</v>
      </c>
      <c r="AF37" s="21">
        <v>3</v>
      </c>
      <c r="AG37" s="22">
        <v>1</v>
      </c>
      <c r="AH37" s="23">
        <v>4</v>
      </c>
    </row>
    <row r="38" spans="1:34" s="26" customFormat="1" ht="15" x14ac:dyDescent="0.15">
      <c r="A38" s="4">
        <v>33</v>
      </c>
      <c r="B38" s="21">
        <f t="shared" si="1"/>
        <v>137</v>
      </c>
      <c r="C38" s="22">
        <f t="shared" si="1"/>
        <v>124</v>
      </c>
      <c r="D38" s="23">
        <f t="shared" si="1"/>
        <v>261</v>
      </c>
      <c r="E38" s="10">
        <v>45</v>
      </c>
      <c r="F38" s="11">
        <v>38</v>
      </c>
      <c r="G38" s="12">
        <v>83</v>
      </c>
      <c r="H38" s="21">
        <v>11</v>
      </c>
      <c r="I38" s="22">
        <v>9</v>
      </c>
      <c r="J38" s="24">
        <v>20</v>
      </c>
      <c r="K38" s="21">
        <v>12</v>
      </c>
      <c r="L38" s="22">
        <v>7</v>
      </c>
      <c r="M38" s="23">
        <v>19</v>
      </c>
      <c r="N38" s="25">
        <v>14</v>
      </c>
      <c r="O38" s="22">
        <v>24</v>
      </c>
      <c r="P38" s="24">
        <v>38</v>
      </c>
      <c r="Q38" s="10">
        <v>5</v>
      </c>
      <c r="R38" s="11">
        <v>6</v>
      </c>
      <c r="S38" s="12">
        <v>11</v>
      </c>
      <c r="T38" s="10">
        <v>13</v>
      </c>
      <c r="U38" s="11">
        <v>11</v>
      </c>
      <c r="V38" s="12">
        <v>24</v>
      </c>
      <c r="W38" s="21">
        <v>17</v>
      </c>
      <c r="X38" s="22">
        <v>13</v>
      </c>
      <c r="Y38" s="23">
        <v>30</v>
      </c>
      <c r="Z38" s="21">
        <v>11</v>
      </c>
      <c r="AA38" s="22">
        <v>10</v>
      </c>
      <c r="AB38" s="23">
        <v>21</v>
      </c>
      <c r="AC38" s="25">
        <v>5</v>
      </c>
      <c r="AD38" s="22">
        <v>4</v>
      </c>
      <c r="AE38" s="24">
        <v>9</v>
      </c>
      <c r="AF38" s="21">
        <v>4</v>
      </c>
      <c r="AG38" s="22">
        <v>2</v>
      </c>
      <c r="AH38" s="23">
        <v>6</v>
      </c>
    </row>
    <row r="39" spans="1:34" s="26" customFormat="1" ht="15" x14ac:dyDescent="0.15">
      <c r="A39" s="15">
        <v>34</v>
      </c>
      <c r="B39" s="27">
        <f t="shared" si="1"/>
        <v>128</v>
      </c>
      <c r="C39" s="28">
        <f t="shared" si="1"/>
        <v>137</v>
      </c>
      <c r="D39" s="29">
        <f t="shared" si="1"/>
        <v>265</v>
      </c>
      <c r="E39" s="16">
        <v>30</v>
      </c>
      <c r="F39" s="17">
        <v>34</v>
      </c>
      <c r="G39" s="18">
        <v>64</v>
      </c>
      <c r="H39" s="27">
        <v>18</v>
      </c>
      <c r="I39" s="28">
        <v>15</v>
      </c>
      <c r="J39" s="30">
        <v>33</v>
      </c>
      <c r="K39" s="27">
        <v>7</v>
      </c>
      <c r="L39" s="28">
        <v>13</v>
      </c>
      <c r="M39" s="29">
        <v>20</v>
      </c>
      <c r="N39" s="31">
        <v>16</v>
      </c>
      <c r="O39" s="28">
        <v>27</v>
      </c>
      <c r="P39" s="30">
        <v>43</v>
      </c>
      <c r="Q39" s="16">
        <v>8</v>
      </c>
      <c r="R39" s="17">
        <v>9</v>
      </c>
      <c r="S39" s="18">
        <v>17</v>
      </c>
      <c r="T39" s="16">
        <v>14</v>
      </c>
      <c r="U39" s="17">
        <v>8</v>
      </c>
      <c r="V39" s="18">
        <v>22</v>
      </c>
      <c r="W39" s="27">
        <v>23</v>
      </c>
      <c r="X39" s="28">
        <v>18</v>
      </c>
      <c r="Y39" s="29">
        <v>41</v>
      </c>
      <c r="Z39" s="27">
        <v>5</v>
      </c>
      <c r="AA39" s="28">
        <v>6</v>
      </c>
      <c r="AB39" s="29">
        <v>11</v>
      </c>
      <c r="AC39" s="31">
        <v>6</v>
      </c>
      <c r="AD39" s="28">
        <v>5</v>
      </c>
      <c r="AE39" s="30">
        <v>11</v>
      </c>
      <c r="AF39" s="27">
        <v>1</v>
      </c>
      <c r="AG39" s="28">
        <v>2</v>
      </c>
      <c r="AH39" s="29">
        <v>3</v>
      </c>
    </row>
    <row r="40" spans="1:34" s="26" customFormat="1" ht="15" x14ac:dyDescent="0.15">
      <c r="A40" s="4">
        <v>35</v>
      </c>
      <c r="B40" s="21">
        <f t="shared" si="1"/>
        <v>149</v>
      </c>
      <c r="C40" s="22">
        <f t="shared" si="1"/>
        <v>113</v>
      </c>
      <c r="D40" s="23">
        <f t="shared" si="1"/>
        <v>262</v>
      </c>
      <c r="E40" s="10">
        <v>40</v>
      </c>
      <c r="F40" s="11">
        <v>23</v>
      </c>
      <c r="G40" s="12">
        <v>63</v>
      </c>
      <c r="H40" s="21">
        <v>19</v>
      </c>
      <c r="I40" s="22">
        <v>9</v>
      </c>
      <c r="J40" s="24">
        <v>28</v>
      </c>
      <c r="K40" s="21">
        <v>13</v>
      </c>
      <c r="L40" s="22">
        <v>10</v>
      </c>
      <c r="M40" s="23">
        <v>23</v>
      </c>
      <c r="N40" s="25">
        <v>32</v>
      </c>
      <c r="O40" s="22">
        <v>19</v>
      </c>
      <c r="P40" s="24">
        <v>51</v>
      </c>
      <c r="Q40" s="10">
        <v>8</v>
      </c>
      <c r="R40" s="11">
        <v>9</v>
      </c>
      <c r="S40" s="12">
        <v>17</v>
      </c>
      <c r="T40" s="10">
        <v>9</v>
      </c>
      <c r="U40" s="11">
        <v>9</v>
      </c>
      <c r="V40" s="12">
        <v>18</v>
      </c>
      <c r="W40" s="21">
        <v>17</v>
      </c>
      <c r="X40" s="22">
        <v>19</v>
      </c>
      <c r="Y40" s="23">
        <v>36</v>
      </c>
      <c r="Z40" s="21">
        <v>4</v>
      </c>
      <c r="AA40" s="22">
        <v>8</v>
      </c>
      <c r="AB40" s="23">
        <v>12</v>
      </c>
      <c r="AC40" s="25">
        <v>3</v>
      </c>
      <c r="AD40" s="22">
        <v>4</v>
      </c>
      <c r="AE40" s="24">
        <v>7</v>
      </c>
      <c r="AF40" s="21">
        <v>4</v>
      </c>
      <c r="AG40" s="22">
        <v>3</v>
      </c>
      <c r="AH40" s="23">
        <v>7</v>
      </c>
    </row>
    <row r="41" spans="1:34" s="26" customFormat="1" ht="15" x14ac:dyDescent="0.15">
      <c r="A41" s="4">
        <v>36</v>
      </c>
      <c r="B41" s="21">
        <f t="shared" si="1"/>
        <v>133</v>
      </c>
      <c r="C41" s="22">
        <f t="shared" si="1"/>
        <v>145</v>
      </c>
      <c r="D41" s="23">
        <f t="shared" si="1"/>
        <v>278</v>
      </c>
      <c r="E41" s="10">
        <v>33</v>
      </c>
      <c r="F41" s="11">
        <v>44</v>
      </c>
      <c r="G41" s="12">
        <v>77</v>
      </c>
      <c r="H41" s="21">
        <v>20</v>
      </c>
      <c r="I41" s="22">
        <v>21</v>
      </c>
      <c r="J41" s="24">
        <v>41</v>
      </c>
      <c r="K41" s="21">
        <v>13</v>
      </c>
      <c r="L41" s="22">
        <v>11</v>
      </c>
      <c r="M41" s="23">
        <v>24</v>
      </c>
      <c r="N41" s="25">
        <v>21</v>
      </c>
      <c r="O41" s="22">
        <v>26</v>
      </c>
      <c r="P41" s="24">
        <v>47</v>
      </c>
      <c r="Q41" s="10">
        <v>7</v>
      </c>
      <c r="R41" s="11">
        <v>4</v>
      </c>
      <c r="S41" s="12">
        <v>11</v>
      </c>
      <c r="T41" s="10">
        <v>10</v>
      </c>
      <c r="U41" s="11">
        <v>14</v>
      </c>
      <c r="V41" s="12">
        <v>24</v>
      </c>
      <c r="W41" s="21">
        <v>16</v>
      </c>
      <c r="X41" s="22">
        <v>12</v>
      </c>
      <c r="Y41" s="23">
        <v>28</v>
      </c>
      <c r="Z41" s="21">
        <v>9</v>
      </c>
      <c r="AA41" s="22">
        <v>8</v>
      </c>
      <c r="AB41" s="23">
        <v>17</v>
      </c>
      <c r="AC41" s="25">
        <v>1</v>
      </c>
      <c r="AD41" s="22">
        <v>2</v>
      </c>
      <c r="AE41" s="24">
        <v>3</v>
      </c>
      <c r="AF41" s="21">
        <v>3</v>
      </c>
      <c r="AG41" s="22">
        <v>3</v>
      </c>
      <c r="AH41" s="23">
        <v>6</v>
      </c>
    </row>
    <row r="42" spans="1:34" s="26" customFormat="1" ht="15" x14ac:dyDescent="0.15">
      <c r="A42" s="4">
        <v>37</v>
      </c>
      <c r="B42" s="21">
        <f t="shared" si="1"/>
        <v>160</v>
      </c>
      <c r="C42" s="22">
        <f t="shared" si="1"/>
        <v>147</v>
      </c>
      <c r="D42" s="23">
        <f t="shared" si="1"/>
        <v>307</v>
      </c>
      <c r="E42" s="10">
        <v>47</v>
      </c>
      <c r="F42" s="11">
        <v>40</v>
      </c>
      <c r="G42" s="12">
        <v>87</v>
      </c>
      <c r="H42" s="21">
        <v>14</v>
      </c>
      <c r="I42" s="22">
        <v>20</v>
      </c>
      <c r="J42" s="24">
        <v>34</v>
      </c>
      <c r="K42" s="21">
        <v>10</v>
      </c>
      <c r="L42" s="22">
        <v>15</v>
      </c>
      <c r="M42" s="23">
        <v>25</v>
      </c>
      <c r="N42" s="25">
        <v>22</v>
      </c>
      <c r="O42" s="22">
        <v>20</v>
      </c>
      <c r="P42" s="24">
        <v>42</v>
      </c>
      <c r="Q42" s="10">
        <v>7</v>
      </c>
      <c r="R42" s="11">
        <v>12</v>
      </c>
      <c r="S42" s="12">
        <v>19</v>
      </c>
      <c r="T42" s="10">
        <v>16</v>
      </c>
      <c r="U42" s="11">
        <v>6</v>
      </c>
      <c r="V42" s="12">
        <v>22</v>
      </c>
      <c r="W42" s="21">
        <v>16</v>
      </c>
      <c r="X42" s="22">
        <v>18</v>
      </c>
      <c r="Y42" s="23">
        <v>34</v>
      </c>
      <c r="Z42" s="21">
        <v>9</v>
      </c>
      <c r="AA42" s="22">
        <v>9</v>
      </c>
      <c r="AB42" s="23">
        <v>18</v>
      </c>
      <c r="AC42" s="25">
        <v>13</v>
      </c>
      <c r="AD42" s="22">
        <v>6</v>
      </c>
      <c r="AE42" s="24">
        <v>19</v>
      </c>
      <c r="AF42" s="21">
        <v>6</v>
      </c>
      <c r="AG42" s="22">
        <v>1</v>
      </c>
      <c r="AH42" s="23">
        <v>7</v>
      </c>
    </row>
    <row r="43" spans="1:34" s="26" customFormat="1" ht="15" x14ac:dyDescent="0.15">
      <c r="A43" s="4">
        <v>38</v>
      </c>
      <c r="B43" s="21">
        <f t="shared" si="1"/>
        <v>159</v>
      </c>
      <c r="C43" s="22">
        <f t="shared" si="1"/>
        <v>139</v>
      </c>
      <c r="D43" s="23">
        <f t="shared" si="1"/>
        <v>298</v>
      </c>
      <c r="E43" s="10">
        <v>44</v>
      </c>
      <c r="F43" s="11">
        <v>38</v>
      </c>
      <c r="G43" s="12">
        <v>82</v>
      </c>
      <c r="H43" s="21">
        <v>22</v>
      </c>
      <c r="I43" s="22">
        <v>20</v>
      </c>
      <c r="J43" s="24">
        <v>42</v>
      </c>
      <c r="K43" s="21">
        <v>11</v>
      </c>
      <c r="L43" s="22">
        <v>7</v>
      </c>
      <c r="M43" s="23">
        <v>18</v>
      </c>
      <c r="N43" s="25">
        <v>31</v>
      </c>
      <c r="O43" s="22">
        <v>22</v>
      </c>
      <c r="P43" s="24">
        <v>53</v>
      </c>
      <c r="Q43" s="10">
        <v>7</v>
      </c>
      <c r="R43" s="11">
        <v>3</v>
      </c>
      <c r="S43" s="12">
        <v>10</v>
      </c>
      <c r="T43" s="10">
        <v>14</v>
      </c>
      <c r="U43" s="11">
        <v>11</v>
      </c>
      <c r="V43" s="12">
        <v>25</v>
      </c>
      <c r="W43" s="21">
        <v>14</v>
      </c>
      <c r="X43" s="22">
        <v>20</v>
      </c>
      <c r="Y43" s="23">
        <v>34</v>
      </c>
      <c r="Z43" s="21">
        <v>10</v>
      </c>
      <c r="AA43" s="22">
        <v>8</v>
      </c>
      <c r="AB43" s="23">
        <v>18</v>
      </c>
      <c r="AC43" s="25">
        <v>4</v>
      </c>
      <c r="AD43" s="22">
        <v>5</v>
      </c>
      <c r="AE43" s="24">
        <v>9</v>
      </c>
      <c r="AF43" s="21">
        <v>2</v>
      </c>
      <c r="AG43" s="22">
        <v>5</v>
      </c>
      <c r="AH43" s="23">
        <v>7</v>
      </c>
    </row>
    <row r="44" spans="1:34" s="26" customFormat="1" ht="15" x14ac:dyDescent="0.15">
      <c r="A44" s="15">
        <v>39</v>
      </c>
      <c r="B44" s="27">
        <f t="shared" si="1"/>
        <v>197</v>
      </c>
      <c r="C44" s="28">
        <f t="shared" si="1"/>
        <v>142</v>
      </c>
      <c r="D44" s="29">
        <f t="shared" si="1"/>
        <v>339</v>
      </c>
      <c r="E44" s="16">
        <v>49</v>
      </c>
      <c r="F44" s="17">
        <v>33</v>
      </c>
      <c r="G44" s="18">
        <v>82</v>
      </c>
      <c r="H44" s="27">
        <v>26</v>
      </c>
      <c r="I44" s="28">
        <v>20</v>
      </c>
      <c r="J44" s="30">
        <v>46</v>
      </c>
      <c r="K44" s="27">
        <v>12</v>
      </c>
      <c r="L44" s="28">
        <v>9</v>
      </c>
      <c r="M44" s="29">
        <v>21</v>
      </c>
      <c r="N44" s="31">
        <v>41</v>
      </c>
      <c r="O44" s="28">
        <v>26</v>
      </c>
      <c r="P44" s="30">
        <v>67</v>
      </c>
      <c r="Q44" s="16">
        <v>8</v>
      </c>
      <c r="R44" s="17">
        <v>5</v>
      </c>
      <c r="S44" s="18">
        <v>13</v>
      </c>
      <c r="T44" s="16">
        <v>13</v>
      </c>
      <c r="U44" s="17">
        <v>10</v>
      </c>
      <c r="V44" s="18">
        <v>23</v>
      </c>
      <c r="W44" s="27">
        <v>22</v>
      </c>
      <c r="X44" s="28">
        <v>19</v>
      </c>
      <c r="Y44" s="29">
        <v>41</v>
      </c>
      <c r="Z44" s="27">
        <v>21</v>
      </c>
      <c r="AA44" s="28">
        <v>14</v>
      </c>
      <c r="AB44" s="29">
        <v>35</v>
      </c>
      <c r="AC44" s="31">
        <v>2</v>
      </c>
      <c r="AD44" s="28">
        <v>4</v>
      </c>
      <c r="AE44" s="30">
        <v>6</v>
      </c>
      <c r="AF44" s="27">
        <v>3</v>
      </c>
      <c r="AG44" s="28">
        <v>2</v>
      </c>
      <c r="AH44" s="29">
        <v>5</v>
      </c>
    </row>
    <row r="45" spans="1:34" s="26" customFormat="1" ht="15" x14ac:dyDescent="0.15">
      <c r="A45" s="4">
        <v>40</v>
      </c>
      <c r="B45" s="21">
        <f t="shared" si="1"/>
        <v>171</v>
      </c>
      <c r="C45" s="22">
        <f t="shared" si="1"/>
        <v>172</v>
      </c>
      <c r="D45" s="23">
        <f t="shared" si="1"/>
        <v>343</v>
      </c>
      <c r="E45" s="10">
        <v>41</v>
      </c>
      <c r="F45" s="11">
        <v>50</v>
      </c>
      <c r="G45" s="12">
        <v>91</v>
      </c>
      <c r="H45" s="21">
        <v>17</v>
      </c>
      <c r="I45" s="22">
        <v>14</v>
      </c>
      <c r="J45" s="24">
        <v>31</v>
      </c>
      <c r="K45" s="21">
        <v>20</v>
      </c>
      <c r="L45" s="22">
        <v>11</v>
      </c>
      <c r="M45" s="23">
        <v>31</v>
      </c>
      <c r="N45" s="25">
        <v>34</v>
      </c>
      <c r="O45" s="22">
        <v>36</v>
      </c>
      <c r="P45" s="24">
        <v>70</v>
      </c>
      <c r="Q45" s="21">
        <v>5</v>
      </c>
      <c r="R45" s="22">
        <v>10</v>
      </c>
      <c r="S45" s="23">
        <v>15</v>
      </c>
      <c r="T45" s="10">
        <v>16</v>
      </c>
      <c r="U45" s="11">
        <v>10</v>
      </c>
      <c r="V45" s="12">
        <v>26</v>
      </c>
      <c r="W45" s="21">
        <v>19</v>
      </c>
      <c r="X45" s="22">
        <v>18</v>
      </c>
      <c r="Y45" s="23">
        <v>37</v>
      </c>
      <c r="Z45" s="21">
        <v>9</v>
      </c>
      <c r="AA45" s="22">
        <v>13</v>
      </c>
      <c r="AB45" s="23">
        <v>22</v>
      </c>
      <c r="AC45" s="21">
        <v>6</v>
      </c>
      <c r="AD45" s="22">
        <v>7</v>
      </c>
      <c r="AE45" s="23">
        <v>13</v>
      </c>
      <c r="AF45" s="21">
        <v>4</v>
      </c>
      <c r="AG45" s="22">
        <v>3</v>
      </c>
      <c r="AH45" s="23">
        <v>7</v>
      </c>
    </row>
    <row r="46" spans="1:34" s="26" customFormat="1" ht="15" x14ac:dyDescent="0.15">
      <c r="A46" s="4">
        <v>41</v>
      </c>
      <c r="B46" s="21">
        <f t="shared" si="1"/>
        <v>159</v>
      </c>
      <c r="C46" s="22">
        <f t="shared" si="1"/>
        <v>173</v>
      </c>
      <c r="D46" s="23">
        <f t="shared" si="1"/>
        <v>332</v>
      </c>
      <c r="E46" s="10">
        <v>39</v>
      </c>
      <c r="F46" s="11">
        <v>43</v>
      </c>
      <c r="G46" s="12">
        <v>82</v>
      </c>
      <c r="H46" s="21">
        <v>19</v>
      </c>
      <c r="I46" s="22">
        <v>26</v>
      </c>
      <c r="J46" s="24">
        <v>45</v>
      </c>
      <c r="K46" s="21">
        <v>14</v>
      </c>
      <c r="L46" s="22">
        <v>10</v>
      </c>
      <c r="M46" s="23">
        <v>24</v>
      </c>
      <c r="N46" s="25">
        <v>29</v>
      </c>
      <c r="O46" s="22">
        <v>36</v>
      </c>
      <c r="P46" s="24">
        <v>65</v>
      </c>
      <c r="Q46" s="21">
        <v>12</v>
      </c>
      <c r="R46" s="22">
        <v>9</v>
      </c>
      <c r="S46" s="23">
        <v>21</v>
      </c>
      <c r="T46" s="10">
        <v>9</v>
      </c>
      <c r="U46" s="11">
        <v>11</v>
      </c>
      <c r="V46" s="12">
        <v>20</v>
      </c>
      <c r="W46" s="21">
        <v>13</v>
      </c>
      <c r="X46" s="22">
        <v>16</v>
      </c>
      <c r="Y46" s="23">
        <v>29</v>
      </c>
      <c r="Z46" s="21">
        <v>7</v>
      </c>
      <c r="AA46" s="22">
        <v>12</v>
      </c>
      <c r="AB46" s="23">
        <v>19</v>
      </c>
      <c r="AC46" s="21">
        <v>13</v>
      </c>
      <c r="AD46" s="22">
        <v>6</v>
      </c>
      <c r="AE46" s="23">
        <v>19</v>
      </c>
      <c r="AF46" s="21">
        <v>4</v>
      </c>
      <c r="AG46" s="22">
        <v>4</v>
      </c>
      <c r="AH46" s="23">
        <v>8</v>
      </c>
    </row>
    <row r="47" spans="1:34" s="26" customFormat="1" ht="15" x14ac:dyDescent="0.15">
      <c r="A47" s="4">
        <v>42</v>
      </c>
      <c r="B47" s="21">
        <f t="shared" si="1"/>
        <v>205</v>
      </c>
      <c r="C47" s="22">
        <f t="shared" si="1"/>
        <v>152</v>
      </c>
      <c r="D47" s="23">
        <f t="shared" si="1"/>
        <v>357</v>
      </c>
      <c r="E47" s="10">
        <v>46</v>
      </c>
      <c r="F47" s="11">
        <v>47</v>
      </c>
      <c r="G47" s="12">
        <v>93</v>
      </c>
      <c r="H47" s="21">
        <v>23</v>
      </c>
      <c r="I47" s="22">
        <v>20</v>
      </c>
      <c r="J47" s="24">
        <v>43</v>
      </c>
      <c r="K47" s="21">
        <v>21</v>
      </c>
      <c r="L47" s="22">
        <v>12</v>
      </c>
      <c r="M47" s="23">
        <v>33</v>
      </c>
      <c r="N47" s="25">
        <v>36</v>
      </c>
      <c r="O47" s="22">
        <v>24</v>
      </c>
      <c r="P47" s="24">
        <v>60</v>
      </c>
      <c r="Q47" s="21">
        <v>8</v>
      </c>
      <c r="R47" s="22">
        <v>5</v>
      </c>
      <c r="S47" s="23">
        <v>13</v>
      </c>
      <c r="T47" s="10">
        <v>19</v>
      </c>
      <c r="U47" s="11">
        <v>8</v>
      </c>
      <c r="V47" s="12">
        <v>27</v>
      </c>
      <c r="W47" s="21">
        <v>16</v>
      </c>
      <c r="X47" s="22">
        <v>18</v>
      </c>
      <c r="Y47" s="23">
        <v>34</v>
      </c>
      <c r="Z47" s="21">
        <v>18</v>
      </c>
      <c r="AA47" s="22">
        <v>8</v>
      </c>
      <c r="AB47" s="23">
        <v>26</v>
      </c>
      <c r="AC47" s="21">
        <v>9</v>
      </c>
      <c r="AD47" s="22">
        <v>8</v>
      </c>
      <c r="AE47" s="23">
        <v>17</v>
      </c>
      <c r="AF47" s="21">
        <v>9</v>
      </c>
      <c r="AG47" s="22">
        <v>2</v>
      </c>
      <c r="AH47" s="23">
        <v>11</v>
      </c>
    </row>
    <row r="48" spans="1:34" s="26" customFormat="1" ht="15" x14ac:dyDescent="0.15">
      <c r="A48" s="4">
        <v>43</v>
      </c>
      <c r="B48" s="21">
        <f t="shared" si="1"/>
        <v>190</v>
      </c>
      <c r="C48" s="22">
        <f t="shared" si="1"/>
        <v>189</v>
      </c>
      <c r="D48" s="23">
        <f t="shared" si="1"/>
        <v>379</v>
      </c>
      <c r="E48" s="10">
        <v>54</v>
      </c>
      <c r="F48" s="11">
        <v>47</v>
      </c>
      <c r="G48" s="12">
        <v>101</v>
      </c>
      <c r="H48" s="21">
        <v>17</v>
      </c>
      <c r="I48" s="22">
        <v>25</v>
      </c>
      <c r="J48" s="24">
        <v>42</v>
      </c>
      <c r="K48" s="21">
        <v>13</v>
      </c>
      <c r="L48" s="22">
        <v>15</v>
      </c>
      <c r="M48" s="23">
        <v>28</v>
      </c>
      <c r="N48" s="25">
        <v>36</v>
      </c>
      <c r="O48" s="22">
        <v>35</v>
      </c>
      <c r="P48" s="24">
        <v>71</v>
      </c>
      <c r="Q48" s="21">
        <v>4</v>
      </c>
      <c r="R48" s="22">
        <v>4</v>
      </c>
      <c r="S48" s="23">
        <v>8</v>
      </c>
      <c r="T48" s="10">
        <v>21</v>
      </c>
      <c r="U48" s="11">
        <v>17</v>
      </c>
      <c r="V48" s="12">
        <v>38</v>
      </c>
      <c r="W48" s="21">
        <v>23</v>
      </c>
      <c r="X48" s="22">
        <v>19</v>
      </c>
      <c r="Y48" s="23">
        <v>42</v>
      </c>
      <c r="Z48" s="21">
        <v>13</v>
      </c>
      <c r="AA48" s="22">
        <v>16</v>
      </c>
      <c r="AB48" s="23">
        <v>29</v>
      </c>
      <c r="AC48" s="21">
        <v>3</v>
      </c>
      <c r="AD48" s="22">
        <v>9</v>
      </c>
      <c r="AE48" s="23">
        <v>12</v>
      </c>
      <c r="AF48" s="21">
        <v>6</v>
      </c>
      <c r="AG48" s="22">
        <v>2</v>
      </c>
      <c r="AH48" s="23">
        <v>8</v>
      </c>
    </row>
    <row r="49" spans="1:34" s="26" customFormat="1" ht="15" x14ac:dyDescent="0.15">
      <c r="A49" s="15">
        <v>44</v>
      </c>
      <c r="B49" s="27">
        <f t="shared" si="1"/>
        <v>184</v>
      </c>
      <c r="C49" s="28">
        <f t="shared" si="1"/>
        <v>147</v>
      </c>
      <c r="D49" s="29">
        <f t="shared" si="1"/>
        <v>331</v>
      </c>
      <c r="E49" s="16">
        <v>48</v>
      </c>
      <c r="F49" s="17">
        <v>29</v>
      </c>
      <c r="G49" s="18">
        <v>77</v>
      </c>
      <c r="H49" s="27">
        <v>14</v>
      </c>
      <c r="I49" s="28">
        <v>12</v>
      </c>
      <c r="J49" s="30">
        <v>26</v>
      </c>
      <c r="K49" s="27">
        <v>18</v>
      </c>
      <c r="L49" s="28">
        <v>13</v>
      </c>
      <c r="M49" s="29">
        <v>31</v>
      </c>
      <c r="N49" s="31">
        <v>34</v>
      </c>
      <c r="O49" s="28">
        <v>38</v>
      </c>
      <c r="P49" s="30">
        <v>72</v>
      </c>
      <c r="Q49" s="27">
        <v>7</v>
      </c>
      <c r="R49" s="28">
        <v>9</v>
      </c>
      <c r="S49" s="29">
        <v>16</v>
      </c>
      <c r="T49" s="16">
        <v>15</v>
      </c>
      <c r="U49" s="17">
        <v>12</v>
      </c>
      <c r="V49" s="18">
        <v>27</v>
      </c>
      <c r="W49" s="27">
        <v>19</v>
      </c>
      <c r="X49" s="28">
        <v>18</v>
      </c>
      <c r="Y49" s="29">
        <v>37</v>
      </c>
      <c r="Z49" s="27">
        <v>18</v>
      </c>
      <c r="AA49" s="28">
        <v>7</v>
      </c>
      <c r="AB49" s="29">
        <v>25</v>
      </c>
      <c r="AC49" s="27">
        <v>7</v>
      </c>
      <c r="AD49" s="28">
        <v>4</v>
      </c>
      <c r="AE49" s="29">
        <v>11</v>
      </c>
      <c r="AF49" s="27">
        <v>4</v>
      </c>
      <c r="AG49" s="28">
        <v>5</v>
      </c>
      <c r="AH49" s="29">
        <v>9</v>
      </c>
    </row>
    <row r="50" spans="1:34" s="26" customFormat="1" ht="15" x14ac:dyDescent="0.15">
      <c r="A50" s="4">
        <v>45</v>
      </c>
      <c r="B50" s="21">
        <f t="shared" si="1"/>
        <v>159</v>
      </c>
      <c r="C50" s="22">
        <f t="shared" si="1"/>
        <v>136</v>
      </c>
      <c r="D50" s="23">
        <f t="shared" si="1"/>
        <v>295</v>
      </c>
      <c r="E50" s="10">
        <v>41</v>
      </c>
      <c r="F50" s="11">
        <v>38</v>
      </c>
      <c r="G50" s="12">
        <v>79</v>
      </c>
      <c r="H50" s="21">
        <v>19</v>
      </c>
      <c r="I50" s="22">
        <v>11</v>
      </c>
      <c r="J50" s="24">
        <v>30</v>
      </c>
      <c r="K50" s="21">
        <v>12</v>
      </c>
      <c r="L50" s="22">
        <v>12</v>
      </c>
      <c r="M50" s="23">
        <v>24</v>
      </c>
      <c r="N50" s="25">
        <v>30</v>
      </c>
      <c r="O50" s="22">
        <v>28</v>
      </c>
      <c r="P50" s="24">
        <v>58</v>
      </c>
      <c r="Q50" s="21">
        <v>9</v>
      </c>
      <c r="R50" s="22">
        <v>12</v>
      </c>
      <c r="S50" s="23">
        <v>21</v>
      </c>
      <c r="T50" s="10">
        <v>12</v>
      </c>
      <c r="U50" s="11">
        <v>7</v>
      </c>
      <c r="V50" s="12">
        <v>19</v>
      </c>
      <c r="W50" s="21">
        <v>17</v>
      </c>
      <c r="X50" s="22">
        <v>12</v>
      </c>
      <c r="Y50" s="23">
        <v>29</v>
      </c>
      <c r="Z50" s="21">
        <v>7</v>
      </c>
      <c r="AA50" s="22">
        <v>9</v>
      </c>
      <c r="AB50" s="23">
        <v>16</v>
      </c>
      <c r="AC50" s="21">
        <v>7</v>
      </c>
      <c r="AD50" s="22">
        <v>5</v>
      </c>
      <c r="AE50" s="23">
        <v>12</v>
      </c>
      <c r="AF50" s="21">
        <v>5</v>
      </c>
      <c r="AG50" s="22">
        <v>2</v>
      </c>
      <c r="AH50" s="23">
        <v>7</v>
      </c>
    </row>
    <row r="51" spans="1:34" s="26" customFormat="1" ht="15" x14ac:dyDescent="0.15">
      <c r="A51" s="4">
        <v>46</v>
      </c>
      <c r="B51" s="21">
        <f t="shared" si="1"/>
        <v>173</v>
      </c>
      <c r="C51" s="22">
        <f t="shared" si="1"/>
        <v>160</v>
      </c>
      <c r="D51" s="23">
        <f t="shared" si="1"/>
        <v>333</v>
      </c>
      <c r="E51" s="10">
        <v>31</v>
      </c>
      <c r="F51" s="11">
        <v>35</v>
      </c>
      <c r="G51" s="12">
        <v>66</v>
      </c>
      <c r="H51" s="21">
        <v>24</v>
      </c>
      <c r="I51" s="22">
        <v>18</v>
      </c>
      <c r="J51" s="24">
        <v>42</v>
      </c>
      <c r="K51" s="21">
        <v>9</v>
      </c>
      <c r="L51" s="22">
        <v>20</v>
      </c>
      <c r="M51" s="23">
        <v>29</v>
      </c>
      <c r="N51" s="25">
        <v>50</v>
      </c>
      <c r="O51" s="22">
        <v>39</v>
      </c>
      <c r="P51" s="24">
        <v>89</v>
      </c>
      <c r="Q51" s="21">
        <v>6</v>
      </c>
      <c r="R51" s="22">
        <v>4</v>
      </c>
      <c r="S51" s="23">
        <v>10</v>
      </c>
      <c r="T51" s="10">
        <v>15</v>
      </c>
      <c r="U51" s="11">
        <v>9</v>
      </c>
      <c r="V51" s="12">
        <v>24</v>
      </c>
      <c r="W51" s="21">
        <v>11</v>
      </c>
      <c r="X51" s="22">
        <v>20</v>
      </c>
      <c r="Y51" s="23">
        <v>31</v>
      </c>
      <c r="Z51" s="21">
        <v>11</v>
      </c>
      <c r="AA51" s="22">
        <v>8</v>
      </c>
      <c r="AB51" s="23">
        <v>19</v>
      </c>
      <c r="AC51" s="21">
        <v>9</v>
      </c>
      <c r="AD51" s="22">
        <v>4</v>
      </c>
      <c r="AE51" s="23">
        <v>13</v>
      </c>
      <c r="AF51" s="21">
        <v>7</v>
      </c>
      <c r="AG51" s="22">
        <v>3</v>
      </c>
      <c r="AH51" s="23">
        <v>10</v>
      </c>
    </row>
    <row r="52" spans="1:34" s="26" customFormat="1" ht="15" x14ac:dyDescent="0.15">
      <c r="A52" s="4">
        <v>47</v>
      </c>
      <c r="B52" s="21">
        <f t="shared" si="1"/>
        <v>152</v>
      </c>
      <c r="C52" s="22">
        <f t="shared" si="1"/>
        <v>162</v>
      </c>
      <c r="D52" s="23">
        <f t="shared" si="1"/>
        <v>314</v>
      </c>
      <c r="E52" s="10">
        <v>49</v>
      </c>
      <c r="F52" s="11">
        <v>45</v>
      </c>
      <c r="G52" s="12">
        <v>94</v>
      </c>
      <c r="H52" s="21">
        <v>13</v>
      </c>
      <c r="I52" s="22">
        <v>18</v>
      </c>
      <c r="J52" s="24">
        <v>31</v>
      </c>
      <c r="K52" s="21">
        <v>9</v>
      </c>
      <c r="L52" s="22">
        <v>13</v>
      </c>
      <c r="M52" s="23">
        <v>22</v>
      </c>
      <c r="N52" s="25">
        <v>30</v>
      </c>
      <c r="O52" s="22">
        <v>27</v>
      </c>
      <c r="P52" s="24">
        <v>57</v>
      </c>
      <c r="Q52" s="21">
        <v>6</v>
      </c>
      <c r="R52" s="22">
        <v>6</v>
      </c>
      <c r="S52" s="23">
        <v>12</v>
      </c>
      <c r="T52" s="10">
        <v>7</v>
      </c>
      <c r="U52" s="11">
        <v>9</v>
      </c>
      <c r="V52" s="12">
        <v>16</v>
      </c>
      <c r="W52" s="21">
        <v>16</v>
      </c>
      <c r="X52" s="22">
        <v>20</v>
      </c>
      <c r="Y52" s="23">
        <v>36</v>
      </c>
      <c r="Z52" s="21">
        <v>10</v>
      </c>
      <c r="AA52" s="22">
        <v>12</v>
      </c>
      <c r="AB52" s="23">
        <v>22</v>
      </c>
      <c r="AC52" s="21">
        <v>9</v>
      </c>
      <c r="AD52" s="22">
        <v>7</v>
      </c>
      <c r="AE52" s="23">
        <v>16</v>
      </c>
      <c r="AF52" s="21">
        <v>3</v>
      </c>
      <c r="AG52" s="22">
        <v>5</v>
      </c>
      <c r="AH52" s="23">
        <v>8</v>
      </c>
    </row>
    <row r="53" spans="1:34" s="26" customFormat="1" ht="15" x14ac:dyDescent="0.15">
      <c r="A53" s="4">
        <v>48</v>
      </c>
      <c r="B53" s="21">
        <f t="shared" si="1"/>
        <v>146</v>
      </c>
      <c r="C53" s="22">
        <f t="shared" si="1"/>
        <v>154</v>
      </c>
      <c r="D53" s="23">
        <f t="shared" si="1"/>
        <v>300</v>
      </c>
      <c r="E53" s="10">
        <v>43</v>
      </c>
      <c r="F53" s="11">
        <v>43</v>
      </c>
      <c r="G53" s="12">
        <v>86</v>
      </c>
      <c r="H53" s="21">
        <v>18</v>
      </c>
      <c r="I53" s="22">
        <v>20</v>
      </c>
      <c r="J53" s="24">
        <v>38</v>
      </c>
      <c r="K53" s="21">
        <v>13</v>
      </c>
      <c r="L53" s="22">
        <v>12</v>
      </c>
      <c r="M53" s="23">
        <v>25</v>
      </c>
      <c r="N53" s="25">
        <v>26</v>
      </c>
      <c r="O53" s="22">
        <v>29</v>
      </c>
      <c r="P53" s="24">
        <v>55</v>
      </c>
      <c r="Q53" s="21">
        <v>6</v>
      </c>
      <c r="R53" s="22">
        <v>10</v>
      </c>
      <c r="S53" s="23">
        <v>16</v>
      </c>
      <c r="T53" s="10">
        <v>7</v>
      </c>
      <c r="U53" s="11">
        <v>11</v>
      </c>
      <c r="V53" s="12">
        <v>18</v>
      </c>
      <c r="W53" s="21">
        <v>20</v>
      </c>
      <c r="X53" s="22">
        <v>9</v>
      </c>
      <c r="Y53" s="23">
        <v>29</v>
      </c>
      <c r="Z53" s="21">
        <v>7</v>
      </c>
      <c r="AA53" s="22">
        <v>8</v>
      </c>
      <c r="AB53" s="23">
        <v>15</v>
      </c>
      <c r="AC53" s="21">
        <v>4</v>
      </c>
      <c r="AD53" s="22">
        <v>9</v>
      </c>
      <c r="AE53" s="23">
        <v>13</v>
      </c>
      <c r="AF53" s="21">
        <v>2</v>
      </c>
      <c r="AG53" s="22">
        <v>3</v>
      </c>
      <c r="AH53" s="23">
        <v>5</v>
      </c>
    </row>
    <row r="54" spans="1:34" s="26" customFormat="1" ht="15" x14ac:dyDescent="0.15">
      <c r="A54" s="15">
        <v>49</v>
      </c>
      <c r="B54" s="27">
        <f t="shared" si="1"/>
        <v>151</v>
      </c>
      <c r="C54" s="28">
        <f t="shared" si="1"/>
        <v>168</v>
      </c>
      <c r="D54" s="29">
        <f t="shared" si="1"/>
        <v>319</v>
      </c>
      <c r="E54" s="16">
        <v>40</v>
      </c>
      <c r="F54" s="17">
        <v>44</v>
      </c>
      <c r="G54" s="18">
        <v>84</v>
      </c>
      <c r="H54" s="27">
        <v>19</v>
      </c>
      <c r="I54" s="28">
        <v>17</v>
      </c>
      <c r="J54" s="30">
        <v>36</v>
      </c>
      <c r="K54" s="27">
        <v>14</v>
      </c>
      <c r="L54" s="28">
        <v>13</v>
      </c>
      <c r="M54" s="29">
        <v>27</v>
      </c>
      <c r="N54" s="31">
        <v>29</v>
      </c>
      <c r="O54" s="28">
        <v>39</v>
      </c>
      <c r="P54" s="30">
        <v>68</v>
      </c>
      <c r="Q54" s="27">
        <v>3</v>
      </c>
      <c r="R54" s="28">
        <v>6</v>
      </c>
      <c r="S54" s="29">
        <v>9</v>
      </c>
      <c r="T54" s="16">
        <v>9</v>
      </c>
      <c r="U54" s="17">
        <v>17</v>
      </c>
      <c r="V54" s="18">
        <v>26</v>
      </c>
      <c r="W54" s="27">
        <v>14</v>
      </c>
      <c r="X54" s="28">
        <v>15</v>
      </c>
      <c r="Y54" s="29">
        <v>29</v>
      </c>
      <c r="Z54" s="27">
        <v>15</v>
      </c>
      <c r="AA54" s="28">
        <v>11</v>
      </c>
      <c r="AB54" s="29">
        <v>26</v>
      </c>
      <c r="AC54" s="27">
        <v>3</v>
      </c>
      <c r="AD54" s="28">
        <v>1</v>
      </c>
      <c r="AE54" s="29">
        <v>4</v>
      </c>
      <c r="AF54" s="27">
        <v>5</v>
      </c>
      <c r="AG54" s="28">
        <v>5</v>
      </c>
      <c r="AH54" s="29">
        <v>10</v>
      </c>
    </row>
    <row r="55" spans="1:34" s="26" customFormat="1" ht="15" x14ac:dyDescent="0.15">
      <c r="A55" s="4">
        <v>50</v>
      </c>
      <c r="B55" s="21">
        <f t="shared" si="1"/>
        <v>162</v>
      </c>
      <c r="C55" s="22">
        <f t="shared" si="1"/>
        <v>152</v>
      </c>
      <c r="D55" s="23">
        <f t="shared" si="1"/>
        <v>314</v>
      </c>
      <c r="E55" s="10">
        <v>48</v>
      </c>
      <c r="F55" s="11">
        <v>38</v>
      </c>
      <c r="G55" s="12">
        <v>86</v>
      </c>
      <c r="H55" s="21">
        <v>11</v>
      </c>
      <c r="I55" s="22">
        <v>8</v>
      </c>
      <c r="J55" s="24">
        <v>19</v>
      </c>
      <c r="K55" s="21">
        <v>13</v>
      </c>
      <c r="L55" s="22">
        <v>17</v>
      </c>
      <c r="M55" s="23">
        <v>30</v>
      </c>
      <c r="N55" s="25">
        <v>30</v>
      </c>
      <c r="O55" s="22">
        <v>25</v>
      </c>
      <c r="P55" s="24">
        <v>55</v>
      </c>
      <c r="Q55" s="21">
        <v>8</v>
      </c>
      <c r="R55" s="22">
        <v>11</v>
      </c>
      <c r="S55" s="23">
        <v>19</v>
      </c>
      <c r="T55" s="10">
        <v>18</v>
      </c>
      <c r="U55" s="11">
        <v>14</v>
      </c>
      <c r="V55" s="12">
        <v>32</v>
      </c>
      <c r="W55" s="21">
        <v>17</v>
      </c>
      <c r="X55" s="22">
        <v>15</v>
      </c>
      <c r="Y55" s="23">
        <v>32</v>
      </c>
      <c r="Z55" s="21">
        <v>10</v>
      </c>
      <c r="AA55" s="22">
        <v>13</v>
      </c>
      <c r="AB55" s="23">
        <v>23</v>
      </c>
      <c r="AC55" s="21">
        <v>4</v>
      </c>
      <c r="AD55" s="22">
        <v>7</v>
      </c>
      <c r="AE55" s="23">
        <v>11</v>
      </c>
      <c r="AF55" s="21">
        <v>3</v>
      </c>
      <c r="AG55" s="22">
        <v>4</v>
      </c>
      <c r="AH55" s="23">
        <v>7</v>
      </c>
    </row>
    <row r="56" spans="1:34" s="26" customFormat="1" ht="15" x14ac:dyDescent="0.15">
      <c r="A56" s="4">
        <v>51</v>
      </c>
      <c r="B56" s="21">
        <f t="shared" si="1"/>
        <v>150</v>
      </c>
      <c r="C56" s="22">
        <f t="shared" si="1"/>
        <v>156</v>
      </c>
      <c r="D56" s="23">
        <f t="shared" si="1"/>
        <v>306</v>
      </c>
      <c r="E56" s="10">
        <v>33</v>
      </c>
      <c r="F56" s="11">
        <v>46</v>
      </c>
      <c r="G56" s="12">
        <v>79</v>
      </c>
      <c r="H56" s="21">
        <v>20</v>
      </c>
      <c r="I56" s="22">
        <v>14</v>
      </c>
      <c r="J56" s="24">
        <v>34</v>
      </c>
      <c r="K56" s="21">
        <v>12</v>
      </c>
      <c r="L56" s="22">
        <v>11</v>
      </c>
      <c r="M56" s="23">
        <v>23</v>
      </c>
      <c r="N56" s="25">
        <v>28</v>
      </c>
      <c r="O56" s="22">
        <v>35</v>
      </c>
      <c r="P56" s="24">
        <v>63</v>
      </c>
      <c r="Q56" s="21">
        <v>10</v>
      </c>
      <c r="R56" s="22">
        <v>7</v>
      </c>
      <c r="S56" s="23">
        <v>17</v>
      </c>
      <c r="T56" s="10">
        <v>8</v>
      </c>
      <c r="U56" s="11">
        <v>8</v>
      </c>
      <c r="V56" s="12">
        <v>16</v>
      </c>
      <c r="W56" s="21">
        <v>21</v>
      </c>
      <c r="X56" s="22">
        <v>16</v>
      </c>
      <c r="Y56" s="23">
        <v>37</v>
      </c>
      <c r="Z56" s="21">
        <v>11</v>
      </c>
      <c r="AA56" s="22">
        <v>5</v>
      </c>
      <c r="AB56" s="23">
        <v>16</v>
      </c>
      <c r="AC56" s="21">
        <v>2</v>
      </c>
      <c r="AD56" s="22">
        <v>10</v>
      </c>
      <c r="AE56" s="23">
        <v>12</v>
      </c>
      <c r="AF56" s="21">
        <v>5</v>
      </c>
      <c r="AG56" s="22">
        <v>4</v>
      </c>
      <c r="AH56" s="23">
        <v>9</v>
      </c>
    </row>
    <row r="57" spans="1:34" s="26" customFormat="1" ht="15" x14ac:dyDescent="0.15">
      <c r="A57" s="4">
        <v>52</v>
      </c>
      <c r="B57" s="21">
        <f t="shared" si="1"/>
        <v>168</v>
      </c>
      <c r="C57" s="22">
        <f t="shared" si="1"/>
        <v>182</v>
      </c>
      <c r="D57" s="23">
        <f t="shared" si="1"/>
        <v>350</v>
      </c>
      <c r="E57" s="10">
        <v>34</v>
      </c>
      <c r="F57" s="11">
        <v>41</v>
      </c>
      <c r="G57" s="12">
        <v>75</v>
      </c>
      <c r="H57" s="21">
        <v>21</v>
      </c>
      <c r="I57" s="22">
        <v>20</v>
      </c>
      <c r="J57" s="24">
        <v>41</v>
      </c>
      <c r="K57" s="21">
        <v>11</v>
      </c>
      <c r="L57" s="22">
        <v>13</v>
      </c>
      <c r="M57" s="23">
        <v>24</v>
      </c>
      <c r="N57" s="25">
        <v>33</v>
      </c>
      <c r="O57" s="22">
        <v>42</v>
      </c>
      <c r="P57" s="24">
        <v>75</v>
      </c>
      <c r="Q57" s="21">
        <v>17</v>
      </c>
      <c r="R57" s="22">
        <v>6</v>
      </c>
      <c r="S57" s="23">
        <v>23</v>
      </c>
      <c r="T57" s="10">
        <v>13</v>
      </c>
      <c r="U57" s="11">
        <v>17</v>
      </c>
      <c r="V57" s="12">
        <v>30</v>
      </c>
      <c r="W57" s="21">
        <v>16</v>
      </c>
      <c r="X57" s="22">
        <v>15</v>
      </c>
      <c r="Y57" s="23">
        <v>31</v>
      </c>
      <c r="Z57" s="21">
        <v>14</v>
      </c>
      <c r="AA57" s="22">
        <v>11</v>
      </c>
      <c r="AB57" s="23">
        <v>25</v>
      </c>
      <c r="AC57" s="21">
        <v>5</v>
      </c>
      <c r="AD57" s="22">
        <v>12</v>
      </c>
      <c r="AE57" s="23">
        <v>17</v>
      </c>
      <c r="AF57" s="21">
        <v>4</v>
      </c>
      <c r="AG57" s="22">
        <v>5</v>
      </c>
      <c r="AH57" s="23">
        <v>9</v>
      </c>
    </row>
    <row r="58" spans="1:34" s="26" customFormat="1" ht="15" x14ac:dyDescent="0.15">
      <c r="A58" s="4">
        <v>53</v>
      </c>
      <c r="B58" s="21">
        <f t="shared" si="1"/>
        <v>163</v>
      </c>
      <c r="C58" s="22">
        <f t="shared" si="1"/>
        <v>161</v>
      </c>
      <c r="D58" s="23">
        <f t="shared" si="1"/>
        <v>324</v>
      </c>
      <c r="E58" s="10">
        <v>38</v>
      </c>
      <c r="F58" s="11">
        <v>42</v>
      </c>
      <c r="G58" s="12">
        <v>80</v>
      </c>
      <c r="H58" s="21">
        <v>12</v>
      </c>
      <c r="I58" s="22">
        <v>16</v>
      </c>
      <c r="J58" s="24">
        <v>28</v>
      </c>
      <c r="K58" s="21">
        <v>7</v>
      </c>
      <c r="L58" s="22">
        <v>8</v>
      </c>
      <c r="M58" s="23">
        <v>15</v>
      </c>
      <c r="N58" s="25">
        <v>35</v>
      </c>
      <c r="O58" s="22">
        <v>25</v>
      </c>
      <c r="P58" s="24">
        <v>60</v>
      </c>
      <c r="Q58" s="21">
        <v>12</v>
      </c>
      <c r="R58" s="22">
        <v>10</v>
      </c>
      <c r="S58" s="23">
        <v>22</v>
      </c>
      <c r="T58" s="10">
        <v>16</v>
      </c>
      <c r="U58" s="11">
        <v>17</v>
      </c>
      <c r="V58" s="12">
        <v>33</v>
      </c>
      <c r="W58" s="21">
        <v>19</v>
      </c>
      <c r="X58" s="22">
        <v>25</v>
      </c>
      <c r="Y58" s="23">
        <v>44</v>
      </c>
      <c r="Z58" s="21">
        <v>10</v>
      </c>
      <c r="AA58" s="22">
        <v>11</v>
      </c>
      <c r="AB58" s="23">
        <v>21</v>
      </c>
      <c r="AC58" s="21">
        <v>8</v>
      </c>
      <c r="AD58" s="22">
        <v>2</v>
      </c>
      <c r="AE58" s="23">
        <v>10</v>
      </c>
      <c r="AF58" s="21">
        <v>6</v>
      </c>
      <c r="AG58" s="22">
        <v>5</v>
      </c>
      <c r="AH58" s="23">
        <v>11</v>
      </c>
    </row>
    <row r="59" spans="1:34" s="26" customFormat="1" ht="15" x14ac:dyDescent="0.15">
      <c r="A59" s="15">
        <v>54</v>
      </c>
      <c r="B59" s="27">
        <f t="shared" si="1"/>
        <v>178</v>
      </c>
      <c r="C59" s="28">
        <f t="shared" si="1"/>
        <v>167</v>
      </c>
      <c r="D59" s="29">
        <f t="shared" si="1"/>
        <v>345</v>
      </c>
      <c r="E59" s="16">
        <v>46</v>
      </c>
      <c r="F59" s="17">
        <v>31</v>
      </c>
      <c r="G59" s="18">
        <v>77</v>
      </c>
      <c r="H59" s="27">
        <v>19</v>
      </c>
      <c r="I59" s="28">
        <v>23</v>
      </c>
      <c r="J59" s="30">
        <v>42</v>
      </c>
      <c r="K59" s="27">
        <v>14</v>
      </c>
      <c r="L59" s="28">
        <v>17</v>
      </c>
      <c r="M59" s="29">
        <v>31</v>
      </c>
      <c r="N59" s="31">
        <v>37</v>
      </c>
      <c r="O59" s="28">
        <v>33</v>
      </c>
      <c r="P59" s="30">
        <v>70</v>
      </c>
      <c r="Q59" s="27">
        <v>8</v>
      </c>
      <c r="R59" s="28">
        <v>11</v>
      </c>
      <c r="S59" s="29">
        <v>19</v>
      </c>
      <c r="T59" s="16">
        <v>9</v>
      </c>
      <c r="U59" s="17">
        <v>8</v>
      </c>
      <c r="V59" s="18">
        <v>17</v>
      </c>
      <c r="W59" s="27">
        <v>22</v>
      </c>
      <c r="X59" s="28">
        <v>20</v>
      </c>
      <c r="Y59" s="29">
        <v>42</v>
      </c>
      <c r="Z59" s="27">
        <v>12</v>
      </c>
      <c r="AA59" s="28">
        <v>12</v>
      </c>
      <c r="AB59" s="29">
        <v>24</v>
      </c>
      <c r="AC59" s="27">
        <v>7</v>
      </c>
      <c r="AD59" s="28">
        <v>8</v>
      </c>
      <c r="AE59" s="29">
        <v>15</v>
      </c>
      <c r="AF59" s="27">
        <v>4</v>
      </c>
      <c r="AG59" s="28">
        <v>4</v>
      </c>
      <c r="AH59" s="29">
        <v>8</v>
      </c>
    </row>
    <row r="60" spans="1:34" s="26" customFormat="1" ht="15" x14ac:dyDescent="0.15">
      <c r="A60" s="4">
        <v>55</v>
      </c>
      <c r="B60" s="21">
        <f t="shared" si="1"/>
        <v>159</v>
      </c>
      <c r="C60" s="22">
        <f t="shared" si="1"/>
        <v>158</v>
      </c>
      <c r="D60" s="23">
        <f t="shared" si="1"/>
        <v>317</v>
      </c>
      <c r="E60" s="10">
        <v>36</v>
      </c>
      <c r="F60" s="11">
        <v>47</v>
      </c>
      <c r="G60" s="12">
        <v>83</v>
      </c>
      <c r="H60" s="21">
        <v>14</v>
      </c>
      <c r="I60" s="22">
        <v>15</v>
      </c>
      <c r="J60" s="24">
        <v>29</v>
      </c>
      <c r="K60" s="21">
        <v>12</v>
      </c>
      <c r="L60" s="22">
        <v>10</v>
      </c>
      <c r="M60" s="23">
        <v>22</v>
      </c>
      <c r="N60" s="25">
        <v>33</v>
      </c>
      <c r="O60" s="22">
        <v>26</v>
      </c>
      <c r="P60" s="24">
        <v>59</v>
      </c>
      <c r="Q60" s="21">
        <v>10</v>
      </c>
      <c r="R60" s="22">
        <v>8</v>
      </c>
      <c r="S60" s="23">
        <v>18</v>
      </c>
      <c r="T60" s="10">
        <v>15</v>
      </c>
      <c r="U60" s="11">
        <v>16</v>
      </c>
      <c r="V60" s="12">
        <v>31</v>
      </c>
      <c r="W60" s="21">
        <v>17</v>
      </c>
      <c r="X60" s="22">
        <v>12</v>
      </c>
      <c r="Y60" s="23">
        <v>29</v>
      </c>
      <c r="Z60" s="21">
        <v>9</v>
      </c>
      <c r="AA60" s="22">
        <v>10</v>
      </c>
      <c r="AB60" s="23">
        <v>19</v>
      </c>
      <c r="AC60" s="21">
        <v>8</v>
      </c>
      <c r="AD60" s="22">
        <v>9</v>
      </c>
      <c r="AE60" s="23">
        <v>17</v>
      </c>
      <c r="AF60" s="21">
        <v>5</v>
      </c>
      <c r="AG60" s="22">
        <v>5</v>
      </c>
      <c r="AH60" s="23">
        <v>10</v>
      </c>
    </row>
    <row r="61" spans="1:34" s="26" customFormat="1" ht="15" x14ac:dyDescent="0.15">
      <c r="A61" s="4">
        <v>56</v>
      </c>
      <c r="B61" s="21">
        <f t="shared" si="1"/>
        <v>177</v>
      </c>
      <c r="C61" s="22">
        <f t="shared" si="1"/>
        <v>166</v>
      </c>
      <c r="D61" s="23">
        <f t="shared" si="1"/>
        <v>343</v>
      </c>
      <c r="E61" s="10">
        <v>40</v>
      </c>
      <c r="F61" s="11">
        <v>42</v>
      </c>
      <c r="G61" s="12">
        <v>82</v>
      </c>
      <c r="H61" s="21">
        <v>28</v>
      </c>
      <c r="I61" s="22">
        <v>18</v>
      </c>
      <c r="J61" s="24">
        <v>46</v>
      </c>
      <c r="K61" s="21">
        <v>12</v>
      </c>
      <c r="L61" s="22">
        <v>8</v>
      </c>
      <c r="M61" s="23">
        <v>20</v>
      </c>
      <c r="N61" s="25">
        <v>31</v>
      </c>
      <c r="O61" s="22">
        <v>32</v>
      </c>
      <c r="P61" s="24">
        <v>63</v>
      </c>
      <c r="Q61" s="21">
        <v>9</v>
      </c>
      <c r="R61" s="22">
        <v>9</v>
      </c>
      <c r="S61" s="23">
        <v>18</v>
      </c>
      <c r="T61" s="10">
        <v>11</v>
      </c>
      <c r="U61" s="11">
        <v>15</v>
      </c>
      <c r="V61" s="12">
        <v>26</v>
      </c>
      <c r="W61" s="21">
        <v>16</v>
      </c>
      <c r="X61" s="22">
        <v>20</v>
      </c>
      <c r="Y61" s="23">
        <v>36</v>
      </c>
      <c r="Z61" s="21">
        <v>18</v>
      </c>
      <c r="AA61" s="22">
        <v>13</v>
      </c>
      <c r="AB61" s="23">
        <v>31</v>
      </c>
      <c r="AC61" s="21">
        <v>9</v>
      </c>
      <c r="AD61" s="22">
        <v>5</v>
      </c>
      <c r="AE61" s="23">
        <v>14</v>
      </c>
      <c r="AF61" s="21">
        <v>3</v>
      </c>
      <c r="AG61" s="22">
        <v>4</v>
      </c>
      <c r="AH61" s="23">
        <v>7</v>
      </c>
    </row>
    <row r="62" spans="1:34" s="26" customFormat="1" ht="15" x14ac:dyDescent="0.15">
      <c r="A62" s="4">
        <v>57</v>
      </c>
      <c r="B62" s="21">
        <f t="shared" si="1"/>
        <v>157</v>
      </c>
      <c r="C62" s="22">
        <f t="shared" si="1"/>
        <v>167</v>
      </c>
      <c r="D62" s="23">
        <f t="shared" si="1"/>
        <v>324</v>
      </c>
      <c r="E62" s="10">
        <v>31</v>
      </c>
      <c r="F62" s="11">
        <v>39</v>
      </c>
      <c r="G62" s="12">
        <v>70</v>
      </c>
      <c r="H62" s="21">
        <v>23</v>
      </c>
      <c r="I62" s="22">
        <v>28</v>
      </c>
      <c r="J62" s="24">
        <v>51</v>
      </c>
      <c r="K62" s="21">
        <v>13</v>
      </c>
      <c r="L62" s="22">
        <v>14</v>
      </c>
      <c r="M62" s="23">
        <v>27</v>
      </c>
      <c r="N62" s="25">
        <v>28</v>
      </c>
      <c r="O62" s="22">
        <v>25</v>
      </c>
      <c r="P62" s="24">
        <v>53</v>
      </c>
      <c r="Q62" s="21">
        <v>10</v>
      </c>
      <c r="R62" s="22">
        <v>11</v>
      </c>
      <c r="S62" s="23">
        <v>21</v>
      </c>
      <c r="T62" s="10">
        <v>15</v>
      </c>
      <c r="U62" s="11">
        <v>14</v>
      </c>
      <c r="V62" s="12">
        <v>29</v>
      </c>
      <c r="W62" s="21">
        <v>13</v>
      </c>
      <c r="X62" s="22">
        <v>17</v>
      </c>
      <c r="Y62" s="23">
        <v>30</v>
      </c>
      <c r="Z62" s="21">
        <v>5</v>
      </c>
      <c r="AA62" s="22">
        <v>9</v>
      </c>
      <c r="AB62" s="23">
        <v>14</v>
      </c>
      <c r="AC62" s="21">
        <v>12</v>
      </c>
      <c r="AD62" s="22">
        <v>8</v>
      </c>
      <c r="AE62" s="23">
        <v>20</v>
      </c>
      <c r="AF62" s="21">
        <v>7</v>
      </c>
      <c r="AG62" s="22">
        <v>2</v>
      </c>
      <c r="AH62" s="23">
        <v>9</v>
      </c>
    </row>
    <row r="63" spans="1:34" s="26" customFormat="1" ht="15" x14ac:dyDescent="0.15">
      <c r="A63" s="4">
        <v>58</v>
      </c>
      <c r="B63" s="21">
        <f t="shared" si="1"/>
        <v>171</v>
      </c>
      <c r="C63" s="22">
        <f t="shared" si="1"/>
        <v>158</v>
      </c>
      <c r="D63" s="23">
        <f t="shared" si="1"/>
        <v>329</v>
      </c>
      <c r="E63" s="10">
        <v>41</v>
      </c>
      <c r="F63" s="11">
        <v>40</v>
      </c>
      <c r="G63" s="12">
        <v>81</v>
      </c>
      <c r="H63" s="21">
        <v>19</v>
      </c>
      <c r="I63" s="22">
        <v>15</v>
      </c>
      <c r="J63" s="24">
        <v>34</v>
      </c>
      <c r="K63" s="21">
        <v>12</v>
      </c>
      <c r="L63" s="22">
        <v>11</v>
      </c>
      <c r="M63" s="23">
        <v>23</v>
      </c>
      <c r="N63" s="25">
        <v>32</v>
      </c>
      <c r="O63" s="22">
        <v>33</v>
      </c>
      <c r="P63" s="24">
        <v>65</v>
      </c>
      <c r="Q63" s="21">
        <v>10</v>
      </c>
      <c r="R63" s="22">
        <v>6</v>
      </c>
      <c r="S63" s="23">
        <v>16</v>
      </c>
      <c r="T63" s="10">
        <v>16</v>
      </c>
      <c r="U63" s="11">
        <v>16</v>
      </c>
      <c r="V63" s="12">
        <v>32</v>
      </c>
      <c r="W63" s="21">
        <v>10</v>
      </c>
      <c r="X63" s="22">
        <v>17</v>
      </c>
      <c r="Y63" s="23">
        <v>27</v>
      </c>
      <c r="Z63" s="21">
        <v>16</v>
      </c>
      <c r="AA63" s="22">
        <v>10</v>
      </c>
      <c r="AB63" s="23">
        <v>26</v>
      </c>
      <c r="AC63" s="21">
        <v>9</v>
      </c>
      <c r="AD63" s="22">
        <v>7</v>
      </c>
      <c r="AE63" s="23">
        <v>16</v>
      </c>
      <c r="AF63" s="21">
        <v>6</v>
      </c>
      <c r="AG63" s="22">
        <v>3</v>
      </c>
      <c r="AH63" s="23">
        <v>9</v>
      </c>
    </row>
    <row r="64" spans="1:34" s="26" customFormat="1" ht="15" x14ac:dyDescent="0.15">
      <c r="A64" s="15">
        <v>59</v>
      </c>
      <c r="B64" s="27">
        <f t="shared" si="1"/>
        <v>182</v>
      </c>
      <c r="C64" s="28">
        <f t="shared" si="1"/>
        <v>209</v>
      </c>
      <c r="D64" s="29">
        <f t="shared" si="1"/>
        <v>391</v>
      </c>
      <c r="E64" s="16">
        <v>36</v>
      </c>
      <c r="F64" s="17">
        <v>50</v>
      </c>
      <c r="G64" s="18">
        <v>86</v>
      </c>
      <c r="H64" s="27">
        <v>13</v>
      </c>
      <c r="I64" s="28">
        <v>23</v>
      </c>
      <c r="J64" s="30">
        <v>36</v>
      </c>
      <c r="K64" s="27">
        <v>13</v>
      </c>
      <c r="L64" s="28">
        <v>12</v>
      </c>
      <c r="M64" s="29">
        <v>25</v>
      </c>
      <c r="N64" s="31">
        <v>36</v>
      </c>
      <c r="O64" s="28">
        <v>45</v>
      </c>
      <c r="P64" s="30">
        <v>81</v>
      </c>
      <c r="Q64" s="27">
        <v>18</v>
      </c>
      <c r="R64" s="28">
        <v>20</v>
      </c>
      <c r="S64" s="29">
        <v>38</v>
      </c>
      <c r="T64" s="16">
        <v>13</v>
      </c>
      <c r="U64" s="17">
        <v>19</v>
      </c>
      <c r="V64" s="18">
        <v>32</v>
      </c>
      <c r="W64" s="27">
        <v>20</v>
      </c>
      <c r="X64" s="28">
        <v>14</v>
      </c>
      <c r="Y64" s="29">
        <v>34</v>
      </c>
      <c r="Z64" s="27">
        <v>16</v>
      </c>
      <c r="AA64" s="28">
        <v>14</v>
      </c>
      <c r="AB64" s="29">
        <v>30</v>
      </c>
      <c r="AC64" s="27">
        <v>14</v>
      </c>
      <c r="AD64" s="28">
        <v>9</v>
      </c>
      <c r="AE64" s="29">
        <v>23</v>
      </c>
      <c r="AF64" s="27">
        <v>3</v>
      </c>
      <c r="AG64" s="28">
        <v>3</v>
      </c>
      <c r="AH64" s="29">
        <v>6</v>
      </c>
    </row>
    <row r="65" spans="1:34" s="26" customFormat="1" ht="15" x14ac:dyDescent="0.15">
      <c r="A65" s="4">
        <v>60</v>
      </c>
      <c r="B65" s="21">
        <f t="shared" si="1"/>
        <v>181</v>
      </c>
      <c r="C65" s="22">
        <f t="shared" si="1"/>
        <v>190</v>
      </c>
      <c r="D65" s="23">
        <f t="shared" si="1"/>
        <v>371</v>
      </c>
      <c r="E65" s="10">
        <v>42</v>
      </c>
      <c r="F65" s="11">
        <v>52</v>
      </c>
      <c r="G65" s="12">
        <v>94</v>
      </c>
      <c r="H65" s="21">
        <v>22</v>
      </c>
      <c r="I65" s="22">
        <v>16</v>
      </c>
      <c r="J65" s="23">
        <v>38</v>
      </c>
      <c r="K65" s="21">
        <v>10</v>
      </c>
      <c r="L65" s="22">
        <v>17</v>
      </c>
      <c r="M65" s="23">
        <v>27</v>
      </c>
      <c r="N65" s="25">
        <v>44</v>
      </c>
      <c r="O65" s="22">
        <v>37</v>
      </c>
      <c r="P65" s="24">
        <v>81</v>
      </c>
      <c r="Q65" s="21">
        <v>13</v>
      </c>
      <c r="R65" s="22">
        <v>12</v>
      </c>
      <c r="S65" s="23">
        <v>25</v>
      </c>
      <c r="T65" s="10">
        <v>19</v>
      </c>
      <c r="U65" s="11">
        <v>13</v>
      </c>
      <c r="V65" s="12">
        <v>32</v>
      </c>
      <c r="W65" s="21">
        <v>11</v>
      </c>
      <c r="X65" s="22">
        <v>20</v>
      </c>
      <c r="Y65" s="23">
        <v>31</v>
      </c>
      <c r="Z65" s="21">
        <v>5</v>
      </c>
      <c r="AA65" s="22">
        <v>5</v>
      </c>
      <c r="AB65" s="23">
        <v>10</v>
      </c>
      <c r="AC65" s="21">
        <v>12</v>
      </c>
      <c r="AD65" s="22">
        <v>14</v>
      </c>
      <c r="AE65" s="23">
        <v>26</v>
      </c>
      <c r="AF65" s="21">
        <v>3</v>
      </c>
      <c r="AG65" s="22">
        <v>4</v>
      </c>
      <c r="AH65" s="23">
        <v>7</v>
      </c>
    </row>
    <row r="66" spans="1:34" s="26" customFormat="1" ht="15" x14ac:dyDescent="0.15">
      <c r="A66" s="4">
        <v>61</v>
      </c>
      <c r="B66" s="21">
        <f t="shared" si="1"/>
        <v>150</v>
      </c>
      <c r="C66" s="22">
        <f t="shared" si="1"/>
        <v>175</v>
      </c>
      <c r="D66" s="23">
        <f t="shared" si="1"/>
        <v>325</v>
      </c>
      <c r="E66" s="10">
        <v>36</v>
      </c>
      <c r="F66" s="11">
        <v>44</v>
      </c>
      <c r="G66" s="12">
        <v>80</v>
      </c>
      <c r="H66" s="21">
        <v>15</v>
      </c>
      <c r="I66" s="22">
        <v>19</v>
      </c>
      <c r="J66" s="23">
        <v>34</v>
      </c>
      <c r="K66" s="21">
        <v>11</v>
      </c>
      <c r="L66" s="22">
        <v>14</v>
      </c>
      <c r="M66" s="23">
        <v>25</v>
      </c>
      <c r="N66" s="25">
        <v>24</v>
      </c>
      <c r="O66" s="22">
        <v>41</v>
      </c>
      <c r="P66" s="24">
        <v>65</v>
      </c>
      <c r="Q66" s="21">
        <v>10</v>
      </c>
      <c r="R66" s="22">
        <v>9</v>
      </c>
      <c r="S66" s="23">
        <v>19</v>
      </c>
      <c r="T66" s="10">
        <v>14</v>
      </c>
      <c r="U66" s="11">
        <v>8</v>
      </c>
      <c r="V66" s="12">
        <v>22</v>
      </c>
      <c r="W66" s="21">
        <v>18</v>
      </c>
      <c r="X66" s="22">
        <v>12</v>
      </c>
      <c r="Y66" s="23">
        <v>30</v>
      </c>
      <c r="Z66" s="21">
        <v>13</v>
      </c>
      <c r="AA66" s="22">
        <v>8</v>
      </c>
      <c r="AB66" s="23">
        <v>21</v>
      </c>
      <c r="AC66" s="21">
        <v>6</v>
      </c>
      <c r="AD66" s="22">
        <v>13</v>
      </c>
      <c r="AE66" s="23">
        <v>19</v>
      </c>
      <c r="AF66" s="21">
        <v>3</v>
      </c>
      <c r="AG66" s="22">
        <v>7</v>
      </c>
      <c r="AH66" s="23">
        <v>10</v>
      </c>
    </row>
    <row r="67" spans="1:34" s="26" customFormat="1" ht="15" x14ac:dyDescent="0.15">
      <c r="A67" s="4">
        <v>62</v>
      </c>
      <c r="B67" s="21">
        <f t="shared" si="1"/>
        <v>205</v>
      </c>
      <c r="C67" s="22">
        <f t="shared" si="1"/>
        <v>217</v>
      </c>
      <c r="D67" s="23">
        <f t="shared" si="1"/>
        <v>422</v>
      </c>
      <c r="E67" s="10">
        <v>44</v>
      </c>
      <c r="F67" s="11">
        <v>42</v>
      </c>
      <c r="G67" s="12">
        <v>86</v>
      </c>
      <c r="H67" s="21">
        <v>28</v>
      </c>
      <c r="I67" s="22">
        <v>32</v>
      </c>
      <c r="J67" s="23">
        <v>60</v>
      </c>
      <c r="K67" s="21">
        <v>12</v>
      </c>
      <c r="L67" s="22">
        <v>17</v>
      </c>
      <c r="M67" s="23">
        <v>29</v>
      </c>
      <c r="N67" s="25">
        <v>42</v>
      </c>
      <c r="O67" s="22">
        <v>36</v>
      </c>
      <c r="P67" s="24">
        <v>78</v>
      </c>
      <c r="Q67" s="21">
        <v>9</v>
      </c>
      <c r="R67" s="22">
        <v>15</v>
      </c>
      <c r="S67" s="23">
        <v>24</v>
      </c>
      <c r="T67" s="10">
        <v>19</v>
      </c>
      <c r="U67" s="11">
        <v>25</v>
      </c>
      <c r="V67" s="12">
        <v>44</v>
      </c>
      <c r="W67" s="21">
        <v>16</v>
      </c>
      <c r="X67" s="22">
        <v>14</v>
      </c>
      <c r="Y67" s="23">
        <v>30</v>
      </c>
      <c r="Z67" s="21">
        <v>19</v>
      </c>
      <c r="AA67" s="22">
        <v>15</v>
      </c>
      <c r="AB67" s="23">
        <v>34</v>
      </c>
      <c r="AC67" s="21">
        <v>10</v>
      </c>
      <c r="AD67" s="22">
        <v>12</v>
      </c>
      <c r="AE67" s="23">
        <v>22</v>
      </c>
      <c r="AF67" s="21">
        <v>6</v>
      </c>
      <c r="AG67" s="22">
        <v>9</v>
      </c>
      <c r="AH67" s="23">
        <v>15</v>
      </c>
    </row>
    <row r="68" spans="1:34" s="26" customFormat="1" ht="15" x14ac:dyDescent="0.15">
      <c r="A68" s="4">
        <v>63</v>
      </c>
      <c r="B68" s="21">
        <f t="shared" si="1"/>
        <v>197</v>
      </c>
      <c r="C68" s="22">
        <f t="shared" si="1"/>
        <v>182</v>
      </c>
      <c r="D68" s="23">
        <f t="shared" si="1"/>
        <v>379</v>
      </c>
      <c r="E68" s="10">
        <v>47</v>
      </c>
      <c r="F68" s="11">
        <v>52</v>
      </c>
      <c r="G68" s="12">
        <v>99</v>
      </c>
      <c r="H68" s="21">
        <v>21</v>
      </c>
      <c r="I68" s="22">
        <v>16</v>
      </c>
      <c r="J68" s="23">
        <v>37</v>
      </c>
      <c r="K68" s="21">
        <v>15</v>
      </c>
      <c r="L68" s="22">
        <v>17</v>
      </c>
      <c r="M68" s="23">
        <v>32</v>
      </c>
      <c r="N68" s="25">
        <v>33</v>
      </c>
      <c r="O68" s="22">
        <v>35</v>
      </c>
      <c r="P68" s="24">
        <v>68</v>
      </c>
      <c r="Q68" s="21">
        <v>12</v>
      </c>
      <c r="R68" s="22">
        <v>9</v>
      </c>
      <c r="S68" s="23">
        <v>21</v>
      </c>
      <c r="T68" s="10">
        <v>19</v>
      </c>
      <c r="U68" s="11">
        <v>11</v>
      </c>
      <c r="V68" s="12">
        <v>30</v>
      </c>
      <c r="W68" s="21">
        <v>18</v>
      </c>
      <c r="X68" s="22">
        <v>15</v>
      </c>
      <c r="Y68" s="23">
        <v>33</v>
      </c>
      <c r="Z68" s="21">
        <v>10</v>
      </c>
      <c r="AA68" s="22">
        <v>15</v>
      </c>
      <c r="AB68" s="23">
        <v>25</v>
      </c>
      <c r="AC68" s="21">
        <v>16</v>
      </c>
      <c r="AD68" s="22">
        <v>9</v>
      </c>
      <c r="AE68" s="23">
        <v>25</v>
      </c>
      <c r="AF68" s="21">
        <v>6</v>
      </c>
      <c r="AG68" s="22">
        <v>3</v>
      </c>
      <c r="AH68" s="23">
        <v>9</v>
      </c>
    </row>
    <row r="69" spans="1:34" s="26" customFormat="1" ht="15" x14ac:dyDescent="0.15">
      <c r="A69" s="15">
        <v>64</v>
      </c>
      <c r="B69" s="27">
        <f t="shared" si="1"/>
        <v>229</v>
      </c>
      <c r="C69" s="28">
        <f t="shared" si="1"/>
        <v>236</v>
      </c>
      <c r="D69" s="29">
        <f t="shared" si="1"/>
        <v>465</v>
      </c>
      <c r="E69" s="16">
        <v>56</v>
      </c>
      <c r="F69" s="17">
        <v>52</v>
      </c>
      <c r="G69" s="18">
        <v>108</v>
      </c>
      <c r="H69" s="27">
        <v>24</v>
      </c>
      <c r="I69" s="28">
        <v>39</v>
      </c>
      <c r="J69" s="29">
        <v>63</v>
      </c>
      <c r="K69" s="27">
        <v>19</v>
      </c>
      <c r="L69" s="28">
        <v>18</v>
      </c>
      <c r="M69" s="29">
        <v>37</v>
      </c>
      <c r="N69" s="31">
        <v>39</v>
      </c>
      <c r="O69" s="28">
        <v>40</v>
      </c>
      <c r="P69" s="30">
        <v>79</v>
      </c>
      <c r="Q69" s="27">
        <v>12</v>
      </c>
      <c r="R69" s="28">
        <v>13</v>
      </c>
      <c r="S69" s="29">
        <v>25</v>
      </c>
      <c r="T69" s="16">
        <v>15</v>
      </c>
      <c r="U69" s="17">
        <v>20</v>
      </c>
      <c r="V69" s="18">
        <v>35</v>
      </c>
      <c r="W69" s="27">
        <v>25</v>
      </c>
      <c r="X69" s="28">
        <v>24</v>
      </c>
      <c r="Y69" s="29">
        <v>49</v>
      </c>
      <c r="Z69" s="27">
        <v>14</v>
      </c>
      <c r="AA69" s="28">
        <v>16</v>
      </c>
      <c r="AB69" s="29">
        <v>30</v>
      </c>
      <c r="AC69" s="27">
        <v>18</v>
      </c>
      <c r="AD69" s="28">
        <v>7</v>
      </c>
      <c r="AE69" s="29">
        <v>25</v>
      </c>
      <c r="AF69" s="27">
        <v>7</v>
      </c>
      <c r="AG69" s="28">
        <v>7</v>
      </c>
      <c r="AH69" s="29">
        <v>14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258</v>
      </c>
      <c r="C70" s="22">
        <f t="shared" si="2"/>
        <v>279</v>
      </c>
      <c r="D70" s="23">
        <f t="shared" si="2"/>
        <v>537</v>
      </c>
      <c r="E70" s="10">
        <v>71</v>
      </c>
      <c r="F70" s="11">
        <v>66</v>
      </c>
      <c r="G70" s="12">
        <v>137</v>
      </c>
      <c r="H70" s="21">
        <v>37</v>
      </c>
      <c r="I70" s="22">
        <v>30</v>
      </c>
      <c r="J70" s="23">
        <v>67</v>
      </c>
      <c r="K70" s="21">
        <v>21</v>
      </c>
      <c r="L70" s="22">
        <v>21</v>
      </c>
      <c r="M70" s="23">
        <v>42</v>
      </c>
      <c r="N70" s="25">
        <v>44</v>
      </c>
      <c r="O70" s="22">
        <v>50</v>
      </c>
      <c r="P70" s="24">
        <v>94</v>
      </c>
      <c r="Q70" s="21">
        <v>11</v>
      </c>
      <c r="R70" s="22">
        <v>18</v>
      </c>
      <c r="S70" s="23">
        <v>29</v>
      </c>
      <c r="T70" s="10">
        <v>18</v>
      </c>
      <c r="U70" s="11">
        <v>24</v>
      </c>
      <c r="V70" s="12">
        <v>42</v>
      </c>
      <c r="W70" s="21">
        <v>25</v>
      </c>
      <c r="X70" s="22">
        <v>23</v>
      </c>
      <c r="Y70" s="23">
        <v>48</v>
      </c>
      <c r="Z70" s="21">
        <v>15</v>
      </c>
      <c r="AA70" s="22">
        <v>22</v>
      </c>
      <c r="AB70" s="23">
        <v>37</v>
      </c>
      <c r="AC70" s="21">
        <v>10</v>
      </c>
      <c r="AD70" s="22">
        <v>15</v>
      </c>
      <c r="AE70" s="23">
        <v>25</v>
      </c>
      <c r="AF70" s="21">
        <v>6</v>
      </c>
      <c r="AG70" s="22">
        <v>10</v>
      </c>
      <c r="AH70" s="23">
        <v>16</v>
      </c>
    </row>
    <row r="71" spans="1:34" s="26" customFormat="1" ht="15" x14ac:dyDescent="0.15">
      <c r="A71" s="4">
        <v>66</v>
      </c>
      <c r="B71" s="21">
        <f t="shared" si="2"/>
        <v>248</v>
      </c>
      <c r="C71" s="22">
        <f t="shared" si="2"/>
        <v>253</v>
      </c>
      <c r="D71" s="23">
        <f t="shared" si="2"/>
        <v>501</v>
      </c>
      <c r="E71" s="10">
        <v>53</v>
      </c>
      <c r="F71" s="11">
        <v>71</v>
      </c>
      <c r="G71" s="12">
        <v>124</v>
      </c>
      <c r="H71" s="21">
        <v>24</v>
      </c>
      <c r="I71" s="22">
        <v>36</v>
      </c>
      <c r="J71" s="23">
        <v>60</v>
      </c>
      <c r="K71" s="21">
        <v>16</v>
      </c>
      <c r="L71" s="22">
        <v>24</v>
      </c>
      <c r="M71" s="23">
        <v>40</v>
      </c>
      <c r="N71" s="25">
        <v>56</v>
      </c>
      <c r="O71" s="22">
        <v>49</v>
      </c>
      <c r="P71" s="24">
        <v>105</v>
      </c>
      <c r="Q71" s="21">
        <v>17</v>
      </c>
      <c r="R71" s="22">
        <v>9</v>
      </c>
      <c r="S71" s="23">
        <v>26</v>
      </c>
      <c r="T71" s="10">
        <v>17</v>
      </c>
      <c r="U71" s="11">
        <v>16</v>
      </c>
      <c r="V71" s="12">
        <v>33</v>
      </c>
      <c r="W71" s="21">
        <v>24</v>
      </c>
      <c r="X71" s="22">
        <v>19</v>
      </c>
      <c r="Y71" s="23">
        <v>43</v>
      </c>
      <c r="Z71" s="21">
        <v>19</v>
      </c>
      <c r="AA71" s="22">
        <v>12</v>
      </c>
      <c r="AB71" s="23">
        <v>31</v>
      </c>
      <c r="AC71" s="21">
        <v>16</v>
      </c>
      <c r="AD71" s="22">
        <v>9</v>
      </c>
      <c r="AE71" s="23">
        <v>25</v>
      </c>
      <c r="AF71" s="21">
        <v>6</v>
      </c>
      <c r="AG71" s="22">
        <v>8</v>
      </c>
      <c r="AH71" s="23">
        <v>14</v>
      </c>
    </row>
    <row r="72" spans="1:34" s="26" customFormat="1" ht="15" x14ac:dyDescent="0.15">
      <c r="A72" s="4">
        <v>67</v>
      </c>
      <c r="B72" s="21">
        <f t="shared" si="2"/>
        <v>248</v>
      </c>
      <c r="C72" s="22">
        <f t="shared" si="2"/>
        <v>271</v>
      </c>
      <c r="D72" s="23">
        <f t="shared" si="2"/>
        <v>519</v>
      </c>
      <c r="E72" s="10">
        <v>48</v>
      </c>
      <c r="F72" s="11">
        <v>67</v>
      </c>
      <c r="G72" s="12">
        <v>115</v>
      </c>
      <c r="H72" s="21">
        <v>36</v>
      </c>
      <c r="I72" s="22">
        <v>36</v>
      </c>
      <c r="J72" s="23">
        <v>72</v>
      </c>
      <c r="K72" s="21">
        <v>20</v>
      </c>
      <c r="L72" s="22">
        <v>17</v>
      </c>
      <c r="M72" s="23">
        <v>37</v>
      </c>
      <c r="N72" s="25">
        <v>62</v>
      </c>
      <c r="O72" s="22">
        <v>56</v>
      </c>
      <c r="P72" s="24">
        <v>118</v>
      </c>
      <c r="Q72" s="21">
        <v>15</v>
      </c>
      <c r="R72" s="22">
        <v>17</v>
      </c>
      <c r="S72" s="23">
        <v>32</v>
      </c>
      <c r="T72" s="10">
        <v>19</v>
      </c>
      <c r="U72" s="11">
        <v>15</v>
      </c>
      <c r="V72" s="12">
        <v>34</v>
      </c>
      <c r="W72" s="21">
        <v>14</v>
      </c>
      <c r="X72" s="22">
        <v>14</v>
      </c>
      <c r="Y72" s="23">
        <v>28</v>
      </c>
      <c r="Z72" s="21">
        <v>13</v>
      </c>
      <c r="AA72" s="22">
        <v>23</v>
      </c>
      <c r="AB72" s="23">
        <v>36</v>
      </c>
      <c r="AC72" s="21">
        <v>13</v>
      </c>
      <c r="AD72" s="22">
        <v>18</v>
      </c>
      <c r="AE72" s="23">
        <v>31</v>
      </c>
      <c r="AF72" s="21">
        <v>8</v>
      </c>
      <c r="AG72" s="22">
        <v>8</v>
      </c>
      <c r="AH72" s="23">
        <v>16</v>
      </c>
    </row>
    <row r="73" spans="1:34" s="26" customFormat="1" ht="15" x14ac:dyDescent="0.15">
      <c r="A73" s="4">
        <v>68</v>
      </c>
      <c r="B73" s="21">
        <f t="shared" si="2"/>
        <v>207</v>
      </c>
      <c r="C73" s="22">
        <f t="shared" si="2"/>
        <v>240</v>
      </c>
      <c r="D73" s="23">
        <f t="shared" si="2"/>
        <v>447</v>
      </c>
      <c r="E73" s="10">
        <v>55</v>
      </c>
      <c r="F73" s="11">
        <v>61</v>
      </c>
      <c r="G73" s="12">
        <v>116</v>
      </c>
      <c r="H73" s="21">
        <v>26</v>
      </c>
      <c r="I73" s="22">
        <v>34</v>
      </c>
      <c r="J73" s="23">
        <v>60</v>
      </c>
      <c r="K73" s="21">
        <v>20</v>
      </c>
      <c r="L73" s="22">
        <v>19</v>
      </c>
      <c r="M73" s="23">
        <v>39</v>
      </c>
      <c r="N73" s="25">
        <v>38</v>
      </c>
      <c r="O73" s="22">
        <v>50</v>
      </c>
      <c r="P73" s="24">
        <v>88</v>
      </c>
      <c r="Q73" s="21">
        <v>9</v>
      </c>
      <c r="R73" s="22">
        <v>9</v>
      </c>
      <c r="S73" s="23">
        <v>18</v>
      </c>
      <c r="T73" s="10">
        <v>14</v>
      </c>
      <c r="U73" s="11">
        <v>13</v>
      </c>
      <c r="V73" s="12">
        <v>27</v>
      </c>
      <c r="W73" s="21">
        <v>16</v>
      </c>
      <c r="X73" s="22">
        <v>20</v>
      </c>
      <c r="Y73" s="23">
        <v>36</v>
      </c>
      <c r="Z73" s="21">
        <v>15</v>
      </c>
      <c r="AA73" s="22">
        <v>14</v>
      </c>
      <c r="AB73" s="23">
        <v>29</v>
      </c>
      <c r="AC73" s="21">
        <v>4</v>
      </c>
      <c r="AD73" s="22">
        <v>14</v>
      </c>
      <c r="AE73" s="23">
        <v>18</v>
      </c>
      <c r="AF73" s="21">
        <v>10</v>
      </c>
      <c r="AG73" s="22">
        <v>6</v>
      </c>
      <c r="AH73" s="23">
        <v>16</v>
      </c>
    </row>
    <row r="74" spans="1:34" s="26" customFormat="1" ht="15" x14ac:dyDescent="0.15">
      <c r="A74" s="15">
        <v>69</v>
      </c>
      <c r="B74" s="27">
        <f t="shared" si="2"/>
        <v>130</v>
      </c>
      <c r="C74" s="28">
        <f t="shared" si="2"/>
        <v>141</v>
      </c>
      <c r="D74" s="29">
        <f t="shared" si="2"/>
        <v>271</v>
      </c>
      <c r="E74" s="16">
        <v>30</v>
      </c>
      <c r="F74" s="17">
        <v>49</v>
      </c>
      <c r="G74" s="18">
        <v>79</v>
      </c>
      <c r="H74" s="27">
        <v>18</v>
      </c>
      <c r="I74" s="28">
        <v>11</v>
      </c>
      <c r="J74" s="29">
        <v>29</v>
      </c>
      <c r="K74" s="27">
        <v>8</v>
      </c>
      <c r="L74" s="28">
        <v>10</v>
      </c>
      <c r="M74" s="29">
        <v>18</v>
      </c>
      <c r="N74" s="31">
        <v>28</v>
      </c>
      <c r="O74" s="28">
        <v>23</v>
      </c>
      <c r="P74" s="30">
        <v>51</v>
      </c>
      <c r="Q74" s="27">
        <v>4</v>
      </c>
      <c r="R74" s="28">
        <v>6</v>
      </c>
      <c r="S74" s="29">
        <v>10</v>
      </c>
      <c r="T74" s="16">
        <v>13</v>
      </c>
      <c r="U74" s="17">
        <v>13</v>
      </c>
      <c r="V74" s="18">
        <v>26</v>
      </c>
      <c r="W74" s="27">
        <v>6</v>
      </c>
      <c r="X74" s="28">
        <v>8</v>
      </c>
      <c r="Y74" s="29">
        <v>14</v>
      </c>
      <c r="Z74" s="27">
        <v>11</v>
      </c>
      <c r="AA74" s="28">
        <v>11</v>
      </c>
      <c r="AB74" s="29">
        <v>22</v>
      </c>
      <c r="AC74" s="27">
        <v>7</v>
      </c>
      <c r="AD74" s="28">
        <v>7</v>
      </c>
      <c r="AE74" s="29">
        <v>14</v>
      </c>
      <c r="AF74" s="27">
        <v>5</v>
      </c>
      <c r="AG74" s="28">
        <v>3</v>
      </c>
      <c r="AH74" s="29">
        <v>8</v>
      </c>
    </row>
    <row r="75" spans="1:34" s="26" customFormat="1" ht="15" x14ac:dyDescent="0.15">
      <c r="A75" s="4">
        <v>70</v>
      </c>
      <c r="B75" s="21">
        <f t="shared" si="2"/>
        <v>170</v>
      </c>
      <c r="C75" s="22">
        <f t="shared" si="2"/>
        <v>203</v>
      </c>
      <c r="D75" s="23">
        <f t="shared" si="2"/>
        <v>373</v>
      </c>
      <c r="E75" s="10">
        <v>47</v>
      </c>
      <c r="F75" s="11">
        <v>67</v>
      </c>
      <c r="G75" s="12">
        <v>114</v>
      </c>
      <c r="H75" s="21">
        <v>30</v>
      </c>
      <c r="I75" s="22">
        <v>26</v>
      </c>
      <c r="J75" s="23">
        <v>56</v>
      </c>
      <c r="K75" s="21">
        <v>12</v>
      </c>
      <c r="L75" s="22">
        <v>12</v>
      </c>
      <c r="M75" s="23">
        <v>24</v>
      </c>
      <c r="N75" s="25">
        <v>22</v>
      </c>
      <c r="O75" s="22">
        <v>39</v>
      </c>
      <c r="P75" s="24">
        <v>61</v>
      </c>
      <c r="Q75" s="21">
        <v>11</v>
      </c>
      <c r="R75" s="22">
        <v>7</v>
      </c>
      <c r="S75" s="23">
        <v>18</v>
      </c>
      <c r="T75" s="10">
        <v>14</v>
      </c>
      <c r="U75" s="11">
        <v>15</v>
      </c>
      <c r="V75" s="12">
        <v>29</v>
      </c>
      <c r="W75" s="21">
        <v>9</v>
      </c>
      <c r="X75" s="22">
        <v>13</v>
      </c>
      <c r="Y75" s="23">
        <v>22</v>
      </c>
      <c r="Z75" s="21">
        <v>9</v>
      </c>
      <c r="AA75" s="22">
        <v>6</v>
      </c>
      <c r="AB75" s="23">
        <v>15</v>
      </c>
      <c r="AC75" s="21">
        <v>12</v>
      </c>
      <c r="AD75" s="22">
        <v>9</v>
      </c>
      <c r="AE75" s="23">
        <v>21</v>
      </c>
      <c r="AF75" s="21">
        <v>4</v>
      </c>
      <c r="AG75" s="22">
        <v>9</v>
      </c>
      <c r="AH75" s="23">
        <v>13</v>
      </c>
    </row>
    <row r="76" spans="1:34" s="26" customFormat="1" ht="15" x14ac:dyDescent="0.15">
      <c r="A76" s="4">
        <v>71</v>
      </c>
      <c r="B76" s="21">
        <f t="shared" si="2"/>
        <v>178</v>
      </c>
      <c r="C76" s="22">
        <f t="shared" si="2"/>
        <v>201</v>
      </c>
      <c r="D76" s="23">
        <f t="shared" si="2"/>
        <v>379</v>
      </c>
      <c r="E76" s="10">
        <v>63</v>
      </c>
      <c r="F76" s="11">
        <v>57</v>
      </c>
      <c r="G76" s="12">
        <v>120</v>
      </c>
      <c r="H76" s="21">
        <v>22</v>
      </c>
      <c r="I76" s="22">
        <v>27</v>
      </c>
      <c r="J76" s="23">
        <v>49</v>
      </c>
      <c r="K76" s="21">
        <v>9</v>
      </c>
      <c r="L76" s="22">
        <v>22</v>
      </c>
      <c r="M76" s="23">
        <v>31</v>
      </c>
      <c r="N76" s="25">
        <v>22</v>
      </c>
      <c r="O76" s="22">
        <v>31</v>
      </c>
      <c r="P76" s="24">
        <v>53</v>
      </c>
      <c r="Q76" s="21">
        <v>9</v>
      </c>
      <c r="R76" s="22">
        <v>11</v>
      </c>
      <c r="S76" s="23">
        <v>20</v>
      </c>
      <c r="T76" s="10">
        <v>8</v>
      </c>
      <c r="U76" s="11">
        <v>12</v>
      </c>
      <c r="V76" s="12">
        <v>20</v>
      </c>
      <c r="W76" s="21">
        <v>15</v>
      </c>
      <c r="X76" s="22">
        <v>13</v>
      </c>
      <c r="Y76" s="23">
        <v>28</v>
      </c>
      <c r="Z76" s="21">
        <v>13</v>
      </c>
      <c r="AA76" s="22">
        <v>12</v>
      </c>
      <c r="AB76" s="23">
        <v>25</v>
      </c>
      <c r="AC76" s="21">
        <v>10</v>
      </c>
      <c r="AD76" s="22">
        <v>8</v>
      </c>
      <c r="AE76" s="23">
        <v>18</v>
      </c>
      <c r="AF76" s="21">
        <v>7</v>
      </c>
      <c r="AG76" s="22">
        <v>8</v>
      </c>
      <c r="AH76" s="23">
        <v>15</v>
      </c>
    </row>
    <row r="77" spans="1:34" s="26" customFormat="1" ht="15" x14ac:dyDescent="0.15">
      <c r="A77" s="4">
        <v>72</v>
      </c>
      <c r="B77" s="21">
        <f t="shared" si="2"/>
        <v>176</v>
      </c>
      <c r="C77" s="22">
        <f t="shared" si="2"/>
        <v>164</v>
      </c>
      <c r="D77" s="23">
        <f t="shared" si="2"/>
        <v>340</v>
      </c>
      <c r="E77" s="10">
        <v>49</v>
      </c>
      <c r="F77" s="11">
        <v>41</v>
      </c>
      <c r="G77" s="12">
        <v>90</v>
      </c>
      <c r="H77" s="21">
        <v>19</v>
      </c>
      <c r="I77" s="22">
        <v>19</v>
      </c>
      <c r="J77" s="23">
        <v>38</v>
      </c>
      <c r="K77" s="21">
        <v>15</v>
      </c>
      <c r="L77" s="22">
        <v>15</v>
      </c>
      <c r="M77" s="23">
        <v>30</v>
      </c>
      <c r="N77" s="25">
        <v>26</v>
      </c>
      <c r="O77" s="22">
        <v>35</v>
      </c>
      <c r="P77" s="24">
        <v>61</v>
      </c>
      <c r="Q77" s="21">
        <v>13</v>
      </c>
      <c r="R77" s="22">
        <v>6</v>
      </c>
      <c r="S77" s="23">
        <v>19</v>
      </c>
      <c r="T77" s="10">
        <v>16</v>
      </c>
      <c r="U77" s="11">
        <v>12</v>
      </c>
      <c r="V77" s="12">
        <v>28</v>
      </c>
      <c r="W77" s="21">
        <v>13</v>
      </c>
      <c r="X77" s="22">
        <v>17</v>
      </c>
      <c r="Y77" s="23">
        <v>30</v>
      </c>
      <c r="Z77" s="21">
        <v>10</v>
      </c>
      <c r="AA77" s="22">
        <v>8</v>
      </c>
      <c r="AB77" s="23">
        <v>18</v>
      </c>
      <c r="AC77" s="21">
        <v>9</v>
      </c>
      <c r="AD77" s="22">
        <v>9</v>
      </c>
      <c r="AE77" s="23">
        <v>18</v>
      </c>
      <c r="AF77" s="21">
        <v>6</v>
      </c>
      <c r="AG77" s="22">
        <v>2</v>
      </c>
      <c r="AH77" s="23">
        <v>8</v>
      </c>
    </row>
    <row r="78" spans="1:34" s="26" customFormat="1" ht="15" x14ac:dyDescent="0.15">
      <c r="A78" s="4">
        <v>73</v>
      </c>
      <c r="B78" s="21">
        <f t="shared" si="2"/>
        <v>189</v>
      </c>
      <c r="C78" s="22">
        <f t="shared" si="2"/>
        <v>221</v>
      </c>
      <c r="D78" s="23">
        <f t="shared" si="2"/>
        <v>410</v>
      </c>
      <c r="E78" s="10">
        <v>50</v>
      </c>
      <c r="F78" s="11">
        <v>70</v>
      </c>
      <c r="G78" s="12">
        <v>120</v>
      </c>
      <c r="H78" s="21">
        <v>28</v>
      </c>
      <c r="I78" s="22">
        <v>21</v>
      </c>
      <c r="J78" s="23">
        <v>49</v>
      </c>
      <c r="K78" s="21">
        <v>16</v>
      </c>
      <c r="L78" s="22">
        <v>13</v>
      </c>
      <c r="M78" s="23">
        <v>29</v>
      </c>
      <c r="N78" s="25">
        <v>42</v>
      </c>
      <c r="O78" s="22">
        <v>42</v>
      </c>
      <c r="P78" s="24">
        <v>84</v>
      </c>
      <c r="Q78" s="21">
        <v>4</v>
      </c>
      <c r="R78" s="22">
        <v>7</v>
      </c>
      <c r="S78" s="23">
        <v>11</v>
      </c>
      <c r="T78" s="10">
        <v>14</v>
      </c>
      <c r="U78" s="11">
        <v>17</v>
      </c>
      <c r="V78" s="12">
        <v>31</v>
      </c>
      <c r="W78" s="21">
        <v>8</v>
      </c>
      <c r="X78" s="22">
        <v>14</v>
      </c>
      <c r="Y78" s="23">
        <v>22</v>
      </c>
      <c r="Z78" s="21">
        <v>11</v>
      </c>
      <c r="AA78" s="22">
        <v>19</v>
      </c>
      <c r="AB78" s="23">
        <v>30</v>
      </c>
      <c r="AC78" s="21">
        <v>12</v>
      </c>
      <c r="AD78" s="22">
        <v>14</v>
      </c>
      <c r="AE78" s="23">
        <v>26</v>
      </c>
      <c r="AF78" s="21">
        <v>4</v>
      </c>
      <c r="AG78" s="22">
        <v>4</v>
      </c>
      <c r="AH78" s="23">
        <v>8</v>
      </c>
    </row>
    <row r="79" spans="1:34" s="26" customFormat="1" ht="15" x14ac:dyDescent="0.15">
      <c r="A79" s="15">
        <v>74</v>
      </c>
      <c r="B79" s="27">
        <f t="shared" si="2"/>
        <v>160</v>
      </c>
      <c r="C79" s="28">
        <f t="shared" si="2"/>
        <v>140</v>
      </c>
      <c r="D79" s="29">
        <f t="shared" si="2"/>
        <v>300</v>
      </c>
      <c r="E79" s="16">
        <v>49</v>
      </c>
      <c r="F79" s="17">
        <v>43</v>
      </c>
      <c r="G79" s="18">
        <v>92</v>
      </c>
      <c r="H79" s="27">
        <v>15</v>
      </c>
      <c r="I79" s="28">
        <v>14</v>
      </c>
      <c r="J79" s="29">
        <v>29</v>
      </c>
      <c r="K79" s="27">
        <v>17</v>
      </c>
      <c r="L79" s="28">
        <v>6</v>
      </c>
      <c r="M79" s="29">
        <v>23</v>
      </c>
      <c r="N79" s="31">
        <v>38</v>
      </c>
      <c r="O79" s="28">
        <v>21</v>
      </c>
      <c r="P79" s="30">
        <v>59</v>
      </c>
      <c r="Q79" s="27">
        <v>7</v>
      </c>
      <c r="R79" s="28">
        <v>8</v>
      </c>
      <c r="S79" s="29">
        <v>15</v>
      </c>
      <c r="T79" s="16">
        <v>9</v>
      </c>
      <c r="U79" s="17">
        <v>11</v>
      </c>
      <c r="V79" s="18">
        <v>20</v>
      </c>
      <c r="W79" s="27">
        <v>9</v>
      </c>
      <c r="X79" s="28">
        <v>13</v>
      </c>
      <c r="Y79" s="29">
        <v>22</v>
      </c>
      <c r="Z79" s="27">
        <v>8</v>
      </c>
      <c r="AA79" s="28">
        <v>12</v>
      </c>
      <c r="AB79" s="29">
        <v>20</v>
      </c>
      <c r="AC79" s="27">
        <v>6</v>
      </c>
      <c r="AD79" s="28">
        <v>9</v>
      </c>
      <c r="AE79" s="29">
        <v>15</v>
      </c>
      <c r="AF79" s="27">
        <v>2</v>
      </c>
      <c r="AG79" s="28">
        <v>3</v>
      </c>
      <c r="AH79" s="29">
        <v>5</v>
      </c>
    </row>
    <row r="80" spans="1:34" s="26" customFormat="1" ht="15" x14ac:dyDescent="0.15">
      <c r="A80" s="4">
        <v>75</v>
      </c>
      <c r="B80" s="21">
        <f t="shared" si="2"/>
        <v>123</v>
      </c>
      <c r="C80" s="22">
        <f t="shared" si="2"/>
        <v>152</v>
      </c>
      <c r="D80" s="23">
        <f t="shared" si="2"/>
        <v>275</v>
      </c>
      <c r="E80" s="10">
        <v>31</v>
      </c>
      <c r="F80" s="11">
        <v>30</v>
      </c>
      <c r="G80" s="12">
        <v>61</v>
      </c>
      <c r="H80" s="21">
        <v>12</v>
      </c>
      <c r="I80" s="22">
        <v>16</v>
      </c>
      <c r="J80" s="23">
        <v>28</v>
      </c>
      <c r="K80" s="21">
        <v>13</v>
      </c>
      <c r="L80" s="22">
        <v>12</v>
      </c>
      <c r="M80" s="23">
        <v>25</v>
      </c>
      <c r="N80" s="25">
        <v>27</v>
      </c>
      <c r="O80" s="22">
        <v>41</v>
      </c>
      <c r="P80" s="24">
        <v>68</v>
      </c>
      <c r="Q80" s="21">
        <v>5</v>
      </c>
      <c r="R80" s="22">
        <v>10</v>
      </c>
      <c r="S80" s="23">
        <v>15</v>
      </c>
      <c r="T80" s="10">
        <v>7</v>
      </c>
      <c r="U80" s="11">
        <v>15</v>
      </c>
      <c r="V80" s="12">
        <v>22</v>
      </c>
      <c r="W80" s="21">
        <v>10</v>
      </c>
      <c r="X80" s="22">
        <v>9</v>
      </c>
      <c r="Y80" s="23">
        <v>19</v>
      </c>
      <c r="Z80" s="21">
        <v>7</v>
      </c>
      <c r="AA80" s="22">
        <v>7</v>
      </c>
      <c r="AB80" s="23">
        <v>14</v>
      </c>
      <c r="AC80" s="21">
        <v>6</v>
      </c>
      <c r="AD80" s="22">
        <v>8</v>
      </c>
      <c r="AE80" s="23">
        <v>14</v>
      </c>
      <c r="AF80" s="21">
        <v>5</v>
      </c>
      <c r="AG80" s="22">
        <v>4</v>
      </c>
      <c r="AH80" s="23">
        <v>9</v>
      </c>
    </row>
    <row r="81" spans="1:34" s="26" customFormat="1" ht="15" x14ac:dyDescent="0.15">
      <c r="A81" s="4">
        <v>76</v>
      </c>
      <c r="B81" s="21">
        <f t="shared" si="2"/>
        <v>114</v>
      </c>
      <c r="C81" s="22">
        <f t="shared" si="2"/>
        <v>160</v>
      </c>
      <c r="D81" s="23">
        <f t="shared" si="2"/>
        <v>274</v>
      </c>
      <c r="E81" s="10">
        <v>37</v>
      </c>
      <c r="F81" s="11">
        <v>40</v>
      </c>
      <c r="G81" s="12">
        <v>77</v>
      </c>
      <c r="H81" s="21">
        <v>14</v>
      </c>
      <c r="I81" s="22">
        <v>20</v>
      </c>
      <c r="J81" s="23">
        <v>34</v>
      </c>
      <c r="K81" s="21">
        <v>5</v>
      </c>
      <c r="L81" s="22">
        <v>12</v>
      </c>
      <c r="M81" s="23">
        <v>17</v>
      </c>
      <c r="N81" s="25">
        <v>22</v>
      </c>
      <c r="O81" s="22">
        <v>30</v>
      </c>
      <c r="P81" s="24">
        <v>52</v>
      </c>
      <c r="Q81" s="21">
        <v>3</v>
      </c>
      <c r="R81" s="22">
        <v>8</v>
      </c>
      <c r="S81" s="23">
        <v>11</v>
      </c>
      <c r="T81" s="10">
        <v>5</v>
      </c>
      <c r="U81" s="11">
        <v>13</v>
      </c>
      <c r="V81" s="12">
        <v>18</v>
      </c>
      <c r="W81" s="21">
        <v>7</v>
      </c>
      <c r="X81" s="22">
        <v>12</v>
      </c>
      <c r="Y81" s="23">
        <v>19</v>
      </c>
      <c r="Z81" s="21">
        <v>10</v>
      </c>
      <c r="AA81" s="22">
        <v>8</v>
      </c>
      <c r="AB81" s="23">
        <v>18</v>
      </c>
      <c r="AC81" s="21">
        <v>11</v>
      </c>
      <c r="AD81" s="22">
        <v>11</v>
      </c>
      <c r="AE81" s="23">
        <v>22</v>
      </c>
      <c r="AF81" s="21">
        <v>0</v>
      </c>
      <c r="AG81" s="22">
        <v>6</v>
      </c>
      <c r="AH81" s="23">
        <v>6</v>
      </c>
    </row>
    <row r="82" spans="1:34" s="26" customFormat="1" ht="15" x14ac:dyDescent="0.15">
      <c r="A82" s="4">
        <v>77</v>
      </c>
      <c r="B82" s="21">
        <f t="shared" si="2"/>
        <v>122</v>
      </c>
      <c r="C82" s="22">
        <f t="shared" si="2"/>
        <v>158</v>
      </c>
      <c r="D82" s="23">
        <f t="shared" si="2"/>
        <v>280</v>
      </c>
      <c r="E82" s="10">
        <v>32</v>
      </c>
      <c r="F82" s="11">
        <v>44</v>
      </c>
      <c r="G82" s="12">
        <v>76</v>
      </c>
      <c r="H82" s="21">
        <v>16</v>
      </c>
      <c r="I82" s="22">
        <v>21</v>
      </c>
      <c r="J82" s="23">
        <v>37</v>
      </c>
      <c r="K82" s="21">
        <v>14</v>
      </c>
      <c r="L82" s="22">
        <v>7</v>
      </c>
      <c r="M82" s="23">
        <v>21</v>
      </c>
      <c r="N82" s="25">
        <v>22</v>
      </c>
      <c r="O82" s="22">
        <v>32</v>
      </c>
      <c r="P82" s="24">
        <v>54</v>
      </c>
      <c r="Q82" s="21">
        <v>5</v>
      </c>
      <c r="R82" s="22">
        <v>10</v>
      </c>
      <c r="S82" s="23">
        <v>15</v>
      </c>
      <c r="T82" s="10">
        <v>13</v>
      </c>
      <c r="U82" s="11">
        <v>9</v>
      </c>
      <c r="V82" s="12">
        <v>22</v>
      </c>
      <c r="W82" s="21">
        <v>10</v>
      </c>
      <c r="X82" s="22">
        <v>12</v>
      </c>
      <c r="Y82" s="23">
        <v>22</v>
      </c>
      <c r="Z82" s="21">
        <v>6</v>
      </c>
      <c r="AA82" s="22">
        <v>13</v>
      </c>
      <c r="AB82" s="23">
        <v>19</v>
      </c>
      <c r="AC82" s="21">
        <v>3</v>
      </c>
      <c r="AD82" s="22">
        <v>6</v>
      </c>
      <c r="AE82" s="23">
        <v>9</v>
      </c>
      <c r="AF82" s="21">
        <v>1</v>
      </c>
      <c r="AG82" s="22">
        <v>4</v>
      </c>
      <c r="AH82" s="23">
        <v>5</v>
      </c>
    </row>
    <row r="83" spans="1:34" s="26" customFormat="1" ht="15" x14ac:dyDescent="0.15">
      <c r="A83" s="4">
        <v>78</v>
      </c>
      <c r="B83" s="21">
        <f t="shared" si="2"/>
        <v>129</v>
      </c>
      <c r="C83" s="22">
        <f t="shared" si="2"/>
        <v>154</v>
      </c>
      <c r="D83" s="23">
        <f t="shared" si="2"/>
        <v>283</v>
      </c>
      <c r="E83" s="10">
        <v>30</v>
      </c>
      <c r="F83" s="11">
        <v>38</v>
      </c>
      <c r="G83" s="12">
        <v>68</v>
      </c>
      <c r="H83" s="21">
        <v>12</v>
      </c>
      <c r="I83" s="22">
        <v>19</v>
      </c>
      <c r="J83" s="23">
        <v>31</v>
      </c>
      <c r="K83" s="21">
        <v>10</v>
      </c>
      <c r="L83" s="22">
        <v>9</v>
      </c>
      <c r="M83" s="23">
        <v>19</v>
      </c>
      <c r="N83" s="25">
        <v>26</v>
      </c>
      <c r="O83" s="22">
        <v>25</v>
      </c>
      <c r="P83" s="24">
        <v>51</v>
      </c>
      <c r="Q83" s="21">
        <v>7</v>
      </c>
      <c r="R83" s="22">
        <v>12</v>
      </c>
      <c r="S83" s="23">
        <v>19</v>
      </c>
      <c r="T83" s="10">
        <v>14</v>
      </c>
      <c r="U83" s="11">
        <v>11</v>
      </c>
      <c r="V83" s="12">
        <v>25</v>
      </c>
      <c r="W83" s="21">
        <v>11</v>
      </c>
      <c r="X83" s="22">
        <v>13</v>
      </c>
      <c r="Y83" s="23">
        <v>24</v>
      </c>
      <c r="Z83" s="21">
        <v>12</v>
      </c>
      <c r="AA83" s="22">
        <v>15</v>
      </c>
      <c r="AB83" s="23">
        <v>27</v>
      </c>
      <c r="AC83" s="21">
        <v>4</v>
      </c>
      <c r="AD83" s="22">
        <v>10</v>
      </c>
      <c r="AE83" s="23">
        <v>14</v>
      </c>
      <c r="AF83" s="21">
        <v>3</v>
      </c>
      <c r="AG83" s="22">
        <v>2</v>
      </c>
      <c r="AH83" s="23">
        <v>5</v>
      </c>
    </row>
    <row r="84" spans="1:34" s="26" customFormat="1" ht="15" x14ac:dyDescent="0.15">
      <c r="A84" s="15">
        <v>79</v>
      </c>
      <c r="B84" s="27">
        <f t="shared" si="2"/>
        <v>134</v>
      </c>
      <c r="C84" s="28">
        <f t="shared" si="2"/>
        <v>181</v>
      </c>
      <c r="D84" s="29">
        <f t="shared" si="2"/>
        <v>315</v>
      </c>
      <c r="E84" s="16">
        <v>44</v>
      </c>
      <c r="F84" s="17">
        <v>46</v>
      </c>
      <c r="G84" s="18">
        <v>90</v>
      </c>
      <c r="H84" s="27">
        <v>11</v>
      </c>
      <c r="I84" s="28">
        <v>18</v>
      </c>
      <c r="J84" s="29">
        <v>29</v>
      </c>
      <c r="K84" s="27">
        <v>9</v>
      </c>
      <c r="L84" s="28">
        <v>10</v>
      </c>
      <c r="M84" s="29">
        <v>19</v>
      </c>
      <c r="N84" s="31">
        <v>25</v>
      </c>
      <c r="O84" s="28">
        <v>34</v>
      </c>
      <c r="P84" s="30">
        <v>59</v>
      </c>
      <c r="Q84" s="27">
        <v>6</v>
      </c>
      <c r="R84" s="28">
        <v>9</v>
      </c>
      <c r="S84" s="29">
        <v>15</v>
      </c>
      <c r="T84" s="16">
        <v>9</v>
      </c>
      <c r="U84" s="17">
        <v>20</v>
      </c>
      <c r="V84" s="18">
        <v>29</v>
      </c>
      <c r="W84" s="27">
        <v>12</v>
      </c>
      <c r="X84" s="28">
        <v>12</v>
      </c>
      <c r="Y84" s="29">
        <v>24</v>
      </c>
      <c r="Z84" s="27">
        <v>9</v>
      </c>
      <c r="AA84" s="28">
        <v>15</v>
      </c>
      <c r="AB84" s="29">
        <v>24</v>
      </c>
      <c r="AC84" s="27">
        <v>5</v>
      </c>
      <c r="AD84" s="28">
        <v>11</v>
      </c>
      <c r="AE84" s="29">
        <v>16</v>
      </c>
      <c r="AF84" s="27">
        <v>4</v>
      </c>
      <c r="AG84" s="28">
        <v>6</v>
      </c>
      <c r="AH84" s="29">
        <v>10</v>
      </c>
    </row>
    <row r="85" spans="1:34" s="26" customFormat="1" ht="15" x14ac:dyDescent="0.15">
      <c r="A85" s="4">
        <v>80</v>
      </c>
      <c r="B85" s="21">
        <f t="shared" si="2"/>
        <v>98</v>
      </c>
      <c r="C85" s="22">
        <f t="shared" si="2"/>
        <v>162</v>
      </c>
      <c r="D85" s="23">
        <f t="shared" si="2"/>
        <v>260</v>
      </c>
      <c r="E85" s="10">
        <v>27</v>
      </c>
      <c r="F85" s="11">
        <v>47</v>
      </c>
      <c r="G85" s="12">
        <v>74</v>
      </c>
      <c r="H85" s="21">
        <v>12</v>
      </c>
      <c r="I85" s="22">
        <v>21</v>
      </c>
      <c r="J85" s="23">
        <v>33</v>
      </c>
      <c r="K85" s="21">
        <v>4</v>
      </c>
      <c r="L85" s="22">
        <v>8</v>
      </c>
      <c r="M85" s="23">
        <v>12</v>
      </c>
      <c r="N85" s="25">
        <v>19</v>
      </c>
      <c r="O85" s="22">
        <v>28</v>
      </c>
      <c r="P85" s="24">
        <v>47</v>
      </c>
      <c r="Q85" s="21">
        <v>6</v>
      </c>
      <c r="R85" s="22">
        <v>6</v>
      </c>
      <c r="S85" s="23">
        <v>12</v>
      </c>
      <c r="T85" s="10">
        <v>9</v>
      </c>
      <c r="U85" s="11">
        <v>11</v>
      </c>
      <c r="V85" s="12">
        <v>20</v>
      </c>
      <c r="W85" s="21">
        <v>8</v>
      </c>
      <c r="X85" s="22">
        <v>9</v>
      </c>
      <c r="Y85" s="23">
        <v>17</v>
      </c>
      <c r="Z85" s="21">
        <v>3</v>
      </c>
      <c r="AA85" s="22">
        <v>10</v>
      </c>
      <c r="AB85" s="23">
        <v>13</v>
      </c>
      <c r="AC85" s="21">
        <v>9</v>
      </c>
      <c r="AD85" s="22">
        <v>16</v>
      </c>
      <c r="AE85" s="23">
        <v>25</v>
      </c>
      <c r="AF85" s="21">
        <v>1</v>
      </c>
      <c r="AG85" s="22">
        <v>6</v>
      </c>
      <c r="AH85" s="23">
        <v>7</v>
      </c>
    </row>
    <row r="86" spans="1:34" s="26" customFormat="1" ht="15" x14ac:dyDescent="0.15">
      <c r="A86" s="4">
        <v>81</v>
      </c>
      <c r="B86" s="21">
        <f t="shared" si="2"/>
        <v>98</v>
      </c>
      <c r="C86" s="22">
        <f t="shared" si="2"/>
        <v>181</v>
      </c>
      <c r="D86" s="23">
        <f t="shared" si="2"/>
        <v>279</v>
      </c>
      <c r="E86" s="10">
        <v>25</v>
      </c>
      <c r="F86" s="11">
        <v>41</v>
      </c>
      <c r="G86" s="12">
        <v>66</v>
      </c>
      <c r="H86" s="21">
        <v>10</v>
      </c>
      <c r="I86" s="22">
        <v>22</v>
      </c>
      <c r="J86" s="23">
        <v>32</v>
      </c>
      <c r="K86" s="21">
        <v>7</v>
      </c>
      <c r="L86" s="22">
        <v>9</v>
      </c>
      <c r="M86" s="23">
        <v>16</v>
      </c>
      <c r="N86" s="25">
        <v>19</v>
      </c>
      <c r="O86" s="22">
        <v>38</v>
      </c>
      <c r="P86" s="24">
        <v>57</v>
      </c>
      <c r="Q86" s="21">
        <v>4</v>
      </c>
      <c r="R86" s="22">
        <v>12</v>
      </c>
      <c r="S86" s="23">
        <v>16</v>
      </c>
      <c r="T86" s="10">
        <v>10</v>
      </c>
      <c r="U86" s="11">
        <v>14</v>
      </c>
      <c r="V86" s="12">
        <v>24</v>
      </c>
      <c r="W86" s="21">
        <v>7</v>
      </c>
      <c r="X86" s="22">
        <v>12</v>
      </c>
      <c r="Y86" s="23">
        <v>19</v>
      </c>
      <c r="Z86" s="21">
        <v>8</v>
      </c>
      <c r="AA86" s="22">
        <v>19</v>
      </c>
      <c r="AB86" s="23">
        <v>27</v>
      </c>
      <c r="AC86" s="21">
        <v>7</v>
      </c>
      <c r="AD86" s="22">
        <v>13</v>
      </c>
      <c r="AE86" s="23">
        <v>20</v>
      </c>
      <c r="AF86" s="21">
        <v>1</v>
      </c>
      <c r="AG86" s="22">
        <v>1</v>
      </c>
      <c r="AH86" s="23">
        <v>2</v>
      </c>
    </row>
    <row r="87" spans="1:34" s="26" customFormat="1" ht="15" x14ac:dyDescent="0.15">
      <c r="A87" s="4">
        <v>82</v>
      </c>
      <c r="B87" s="21">
        <f t="shared" si="2"/>
        <v>122</v>
      </c>
      <c r="C87" s="22">
        <f t="shared" si="2"/>
        <v>179</v>
      </c>
      <c r="D87" s="23">
        <f t="shared" si="2"/>
        <v>301</v>
      </c>
      <c r="E87" s="10">
        <v>36</v>
      </c>
      <c r="F87" s="11">
        <v>41</v>
      </c>
      <c r="G87" s="12">
        <v>77</v>
      </c>
      <c r="H87" s="21">
        <v>11</v>
      </c>
      <c r="I87" s="22">
        <v>30</v>
      </c>
      <c r="J87" s="23">
        <v>41</v>
      </c>
      <c r="K87" s="21">
        <v>6</v>
      </c>
      <c r="L87" s="22">
        <v>9</v>
      </c>
      <c r="M87" s="23">
        <v>15</v>
      </c>
      <c r="N87" s="25">
        <v>17</v>
      </c>
      <c r="O87" s="22">
        <v>22</v>
      </c>
      <c r="P87" s="24">
        <v>39</v>
      </c>
      <c r="Q87" s="21">
        <v>9</v>
      </c>
      <c r="R87" s="22">
        <v>10</v>
      </c>
      <c r="S87" s="23">
        <v>19</v>
      </c>
      <c r="T87" s="10">
        <v>12</v>
      </c>
      <c r="U87" s="11">
        <v>12</v>
      </c>
      <c r="V87" s="12">
        <v>24</v>
      </c>
      <c r="W87" s="21">
        <v>10</v>
      </c>
      <c r="X87" s="22">
        <v>16</v>
      </c>
      <c r="Y87" s="23">
        <v>26</v>
      </c>
      <c r="Z87" s="21">
        <v>9</v>
      </c>
      <c r="AA87" s="22">
        <v>19</v>
      </c>
      <c r="AB87" s="23">
        <v>28</v>
      </c>
      <c r="AC87" s="21">
        <v>6</v>
      </c>
      <c r="AD87" s="22">
        <v>17</v>
      </c>
      <c r="AE87" s="23">
        <v>23</v>
      </c>
      <c r="AF87" s="21">
        <v>6</v>
      </c>
      <c r="AG87" s="22">
        <v>3</v>
      </c>
      <c r="AH87" s="23">
        <v>9</v>
      </c>
    </row>
    <row r="88" spans="1:34" s="26" customFormat="1" ht="15" x14ac:dyDescent="0.15">
      <c r="A88" s="4">
        <v>83</v>
      </c>
      <c r="B88" s="21">
        <f t="shared" si="2"/>
        <v>97</v>
      </c>
      <c r="C88" s="22">
        <f t="shared" si="2"/>
        <v>167</v>
      </c>
      <c r="D88" s="23">
        <f t="shared" si="2"/>
        <v>264</v>
      </c>
      <c r="E88" s="10">
        <v>19</v>
      </c>
      <c r="F88" s="11">
        <v>39</v>
      </c>
      <c r="G88" s="12">
        <v>58</v>
      </c>
      <c r="H88" s="21">
        <v>12</v>
      </c>
      <c r="I88" s="22">
        <v>19</v>
      </c>
      <c r="J88" s="23">
        <v>31</v>
      </c>
      <c r="K88" s="21">
        <v>7</v>
      </c>
      <c r="L88" s="22">
        <v>11</v>
      </c>
      <c r="M88" s="23">
        <v>18</v>
      </c>
      <c r="N88" s="25">
        <v>19</v>
      </c>
      <c r="O88" s="22">
        <v>42</v>
      </c>
      <c r="P88" s="24">
        <v>61</v>
      </c>
      <c r="Q88" s="21">
        <v>6</v>
      </c>
      <c r="R88" s="22">
        <v>7</v>
      </c>
      <c r="S88" s="23">
        <v>13</v>
      </c>
      <c r="T88" s="10">
        <v>9</v>
      </c>
      <c r="U88" s="11">
        <v>8</v>
      </c>
      <c r="V88" s="12">
        <v>17</v>
      </c>
      <c r="W88" s="21">
        <v>6</v>
      </c>
      <c r="X88" s="22">
        <v>9</v>
      </c>
      <c r="Y88" s="23">
        <v>15</v>
      </c>
      <c r="Z88" s="21">
        <v>8</v>
      </c>
      <c r="AA88" s="22">
        <v>15</v>
      </c>
      <c r="AB88" s="23">
        <v>23</v>
      </c>
      <c r="AC88" s="21">
        <v>7</v>
      </c>
      <c r="AD88" s="22">
        <v>12</v>
      </c>
      <c r="AE88" s="23">
        <v>19</v>
      </c>
      <c r="AF88" s="21">
        <v>4</v>
      </c>
      <c r="AG88" s="22">
        <v>5</v>
      </c>
      <c r="AH88" s="23">
        <v>9</v>
      </c>
    </row>
    <row r="89" spans="1:34" s="26" customFormat="1" ht="15" x14ac:dyDescent="0.15">
      <c r="A89" s="15">
        <v>84</v>
      </c>
      <c r="B89" s="27">
        <f t="shared" si="2"/>
        <v>90</v>
      </c>
      <c r="C89" s="28">
        <f t="shared" si="2"/>
        <v>171</v>
      </c>
      <c r="D89" s="29">
        <f t="shared" si="2"/>
        <v>261</v>
      </c>
      <c r="E89" s="16">
        <v>18</v>
      </c>
      <c r="F89" s="17">
        <v>36</v>
      </c>
      <c r="G89" s="18">
        <v>54</v>
      </c>
      <c r="H89" s="27">
        <v>13</v>
      </c>
      <c r="I89" s="28">
        <v>19</v>
      </c>
      <c r="J89" s="29">
        <v>32</v>
      </c>
      <c r="K89" s="27">
        <v>5</v>
      </c>
      <c r="L89" s="28">
        <v>11</v>
      </c>
      <c r="M89" s="29">
        <v>16</v>
      </c>
      <c r="N89" s="31">
        <v>16</v>
      </c>
      <c r="O89" s="28">
        <v>38</v>
      </c>
      <c r="P89" s="30">
        <v>54</v>
      </c>
      <c r="Q89" s="27">
        <v>5</v>
      </c>
      <c r="R89" s="28">
        <v>9</v>
      </c>
      <c r="S89" s="29">
        <v>14</v>
      </c>
      <c r="T89" s="16">
        <v>5</v>
      </c>
      <c r="U89" s="17">
        <v>12</v>
      </c>
      <c r="V89" s="18">
        <v>17</v>
      </c>
      <c r="W89" s="27">
        <v>11</v>
      </c>
      <c r="X89" s="28">
        <v>12</v>
      </c>
      <c r="Y89" s="29">
        <v>23</v>
      </c>
      <c r="Z89" s="27">
        <v>11</v>
      </c>
      <c r="AA89" s="28">
        <v>11</v>
      </c>
      <c r="AB89" s="29">
        <v>22</v>
      </c>
      <c r="AC89" s="27">
        <v>2</v>
      </c>
      <c r="AD89" s="28">
        <v>17</v>
      </c>
      <c r="AE89" s="29">
        <v>19</v>
      </c>
      <c r="AF89" s="27">
        <v>4</v>
      </c>
      <c r="AG89" s="28">
        <v>6</v>
      </c>
      <c r="AH89" s="29">
        <v>10</v>
      </c>
    </row>
    <row r="90" spans="1:34" s="26" customFormat="1" ht="15" x14ac:dyDescent="0.15">
      <c r="A90" s="4">
        <v>85</v>
      </c>
      <c r="B90" s="21">
        <f t="shared" si="2"/>
        <v>91</v>
      </c>
      <c r="C90" s="22">
        <f t="shared" si="2"/>
        <v>152</v>
      </c>
      <c r="D90" s="23">
        <f t="shared" si="2"/>
        <v>243</v>
      </c>
      <c r="E90" s="10">
        <v>23</v>
      </c>
      <c r="F90" s="11">
        <v>36</v>
      </c>
      <c r="G90" s="12">
        <v>59</v>
      </c>
      <c r="H90" s="21">
        <v>4</v>
      </c>
      <c r="I90" s="22">
        <v>22</v>
      </c>
      <c r="J90" s="23">
        <v>26</v>
      </c>
      <c r="K90" s="21">
        <v>10</v>
      </c>
      <c r="L90" s="22">
        <v>15</v>
      </c>
      <c r="M90" s="23">
        <v>25</v>
      </c>
      <c r="N90" s="25">
        <v>18</v>
      </c>
      <c r="O90" s="22">
        <v>25</v>
      </c>
      <c r="P90" s="24">
        <v>43</v>
      </c>
      <c r="Q90" s="21">
        <v>2</v>
      </c>
      <c r="R90" s="22">
        <v>12</v>
      </c>
      <c r="S90" s="23">
        <v>14</v>
      </c>
      <c r="T90" s="10">
        <v>10</v>
      </c>
      <c r="U90" s="11">
        <v>10</v>
      </c>
      <c r="V90" s="12">
        <v>20</v>
      </c>
      <c r="W90" s="21">
        <v>5</v>
      </c>
      <c r="X90" s="22">
        <v>6</v>
      </c>
      <c r="Y90" s="23">
        <v>11</v>
      </c>
      <c r="Z90" s="21">
        <v>5</v>
      </c>
      <c r="AA90" s="22">
        <v>6</v>
      </c>
      <c r="AB90" s="23">
        <v>11</v>
      </c>
      <c r="AC90" s="21">
        <v>12</v>
      </c>
      <c r="AD90" s="22">
        <v>14</v>
      </c>
      <c r="AE90" s="23">
        <v>26</v>
      </c>
      <c r="AF90" s="21">
        <v>2</v>
      </c>
      <c r="AG90" s="22">
        <v>6</v>
      </c>
      <c r="AH90" s="23">
        <v>8</v>
      </c>
    </row>
    <row r="91" spans="1:34" s="26" customFormat="1" ht="15" x14ac:dyDescent="0.15">
      <c r="A91" s="4">
        <v>86</v>
      </c>
      <c r="B91" s="21">
        <f t="shared" si="2"/>
        <v>65</v>
      </c>
      <c r="C91" s="22">
        <f t="shared" si="2"/>
        <v>141</v>
      </c>
      <c r="D91" s="23">
        <f t="shared" si="2"/>
        <v>206</v>
      </c>
      <c r="E91" s="10">
        <v>15</v>
      </c>
      <c r="F91" s="11">
        <v>31</v>
      </c>
      <c r="G91" s="12">
        <v>46</v>
      </c>
      <c r="H91" s="21">
        <v>3</v>
      </c>
      <c r="I91" s="22">
        <v>18</v>
      </c>
      <c r="J91" s="23">
        <v>21</v>
      </c>
      <c r="K91" s="21">
        <v>3</v>
      </c>
      <c r="L91" s="22">
        <v>9</v>
      </c>
      <c r="M91" s="23">
        <v>12</v>
      </c>
      <c r="N91" s="25">
        <v>12</v>
      </c>
      <c r="O91" s="22">
        <v>26</v>
      </c>
      <c r="P91" s="24">
        <v>38</v>
      </c>
      <c r="Q91" s="21">
        <v>5</v>
      </c>
      <c r="R91" s="22">
        <v>10</v>
      </c>
      <c r="S91" s="23">
        <v>15</v>
      </c>
      <c r="T91" s="10">
        <v>8</v>
      </c>
      <c r="U91" s="11">
        <v>9</v>
      </c>
      <c r="V91" s="12">
        <v>17</v>
      </c>
      <c r="W91" s="21">
        <v>4</v>
      </c>
      <c r="X91" s="22">
        <v>5</v>
      </c>
      <c r="Y91" s="23">
        <v>9</v>
      </c>
      <c r="Z91" s="21">
        <v>8</v>
      </c>
      <c r="AA91" s="22">
        <v>5</v>
      </c>
      <c r="AB91" s="23">
        <v>13</v>
      </c>
      <c r="AC91" s="21">
        <v>7</v>
      </c>
      <c r="AD91" s="22">
        <v>19</v>
      </c>
      <c r="AE91" s="23">
        <v>26</v>
      </c>
      <c r="AF91" s="21">
        <v>0</v>
      </c>
      <c r="AG91" s="22">
        <v>9</v>
      </c>
      <c r="AH91" s="23">
        <v>9</v>
      </c>
    </row>
    <row r="92" spans="1:34" s="26" customFormat="1" ht="15" x14ac:dyDescent="0.15">
      <c r="A92" s="4">
        <v>87</v>
      </c>
      <c r="B92" s="21">
        <f t="shared" si="2"/>
        <v>60</v>
      </c>
      <c r="C92" s="22">
        <f t="shared" si="2"/>
        <v>150</v>
      </c>
      <c r="D92" s="23">
        <f t="shared" si="2"/>
        <v>210</v>
      </c>
      <c r="E92" s="10">
        <v>13</v>
      </c>
      <c r="F92" s="11">
        <v>39</v>
      </c>
      <c r="G92" s="12">
        <v>52</v>
      </c>
      <c r="H92" s="21">
        <v>5</v>
      </c>
      <c r="I92" s="22">
        <v>13</v>
      </c>
      <c r="J92" s="23">
        <v>18</v>
      </c>
      <c r="K92" s="21">
        <v>5</v>
      </c>
      <c r="L92" s="22">
        <v>8</v>
      </c>
      <c r="M92" s="23">
        <v>13</v>
      </c>
      <c r="N92" s="25">
        <v>9</v>
      </c>
      <c r="O92" s="22">
        <v>24</v>
      </c>
      <c r="P92" s="24">
        <v>33</v>
      </c>
      <c r="Q92" s="21">
        <v>6</v>
      </c>
      <c r="R92" s="22">
        <v>15</v>
      </c>
      <c r="S92" s="23">
        <v>21</v>
      </c>
      <c r="T92" s="10">
        <v>4</v>
      </c>
      <c r="U92" s="11">
        <v>17</v>
      </c>
      <c r="V92" s="12">
        <v>21</v>
      </c>
      <c r="W92" s="21">
        <v>4</v>
      </c>
      <c r="X92" s="22">
        <v>11</v>
      </c>
      <c r="Y92" s="23">
        <v>15</v>
      </c>
      <c r="Z92" s="21">
        <v>3</v>
      </c>
      <c r="AA92" s="22">
        <v>6</v>
      </c>
      <c r="AB92" s="23">
        <v>9</v>
      </c>
      <c r="AC92" s="21">
        <v>6</v>
      </c>
      <c r="AD92" s="22">
        <v>13</v>
      </c>
      <c r="AE92" s="23">
        <v>19</v>
      </c>
      <c r="AF92" s="21">
        <v>5</v>
      </c>
      <c r="AG92" s="22">
        <v>4</v>
      </c>
      <c r="AH92" s="23">
        <v>9</v>
      </c>
    </row>
    <row r="93" spans="1:34" s="26" customFormat="1" ht="15" x14ac:dyDescent="0.15">
      <c r="A93" s="4">
        <v>88</v>
      </c>
      <c r="B93" s="21">
        <f t="shared" si="2"/>
        <v>48</v>
      </c>
      <c r="C93" s="22">
        <f t="shared" si="2"/>
        <v>114</v>
      </c>
      <c r="D93" s="23">
        <f t="shared" si="2"/>
        <v>162</v>
      </c>
      <c r="E93" s="10">
        <v>10</v>
      </c>
      <c r="F93" s="11">
        <v>25</v>
      </c>
      <c r="G93" s="12">
        <v>35</v>
      </c>
      <c r="H93" s="21">
        <v>6</v>
      </c>
      <c r="I93" s="22">
        <v>16</v>
      </c>
      <c r="J93" s="23">
        <v>22</v>
      </c>
      <c r="K93" s="21">
        <v>4</v>
      </c>
      <c r="L93" s="22">
        <v>8</v>
      </c>
      <c r="M93" s="23">
        <v>12</v>
      </c>
      <c r="N93" s="25">
        <v>7</v>
      </c>
      <c r="O93" s="22">
        <v>16</v>
      </c>
      <c r="P93" s="24">
        <v>23</v>
      </c>
      <c r="Q93" s="21">
        <v>4</v>
      </c>
      <c r="R93" s="22">
        <v>6</v>
      </c>
      <c r="S93" s="23">
        <v>10</v>
      </c>
      <c r="T93" s="10">
        <v>5</v>
      </c>
      <c r="U93" s="11">
        <v>10</v>
      </c>
      <c r="V93" s="12">
        <v>15</v>
      </c>
      <c r="W93" s="21">
        <v>4</v>
      </c>
      <c r="X93" s="22">
        <v>4</v>
      </c>
      <c r="Y93" s="23">
        <v>8</v>
      </c>
      <c r="Z93" s="21">
        <v>1</v>
      </c>
      <c r="AA93" s="22">
        <v>8</v>
      </c>
      <c r="AB93" s="23">
        <v>9</v>
      </c>
      <c r="AC93" s="21">
        <v>4</v>
      </c>
      <c r="AD93" s="22">
        <v>15</v>
      </c>
      <c r="AE93" s="23">
        <v>19</v>
      </c>
      <c r="AF93" s="21">
        <v>3</v>
      </c>
      <c r="AG93" s="22">
        <v>6</v>
      </c>
      <c r="AH93" s="23">
        <v>9</v>
      </c>
    </row>
    <row r="94" spans="1:34" s="26" customFormat="1" ht="15" x14ac:dyDescent="0.15">
      <c r="A94" s="15">
        <v>89</v>
      </c>
      <c r="B94" s="27">
        <f t="shared" si="2"/>
        <v>36</v>
      </c>
      <c r="C94" s="28">
        <f t="shared" si="2"/>
        <v>116</v>
      </c>
      <c r="D94" s="29">
        <f t="shared" si="2"/>
        <v>152</v>
      </c>
      <c r="E94" s="16">
        <v>8</v>
      </c>
      <c r="F94" s="17">
        <v>19</v>
      </c>
      <c r="G94" s="18">
        <v>27</v>
      </c>
      <c r="H94" s="27">
        <v>7</v>
      </c>
      <c r="I94" s="28">
        <v>15</v>
      </c>
      <c r="J94" s="29">
        <v>22</v>
      </c>
      <c r="K94" s="27">
        <v>3</v>
      </c>
      <c r="L94" s="28">
        <v>8</v>
      </c>
      <c r="M94" s="29">
        <v>11</v>
      </c>
      <c r="N94" s="31">
        <v>4</v>
      </c>
      <c r="O94" s="28">
        <v>20</v>
      </c>
      <c r="P94" s="30">
        <v>24</v>
      </c>
      <c r="Q94" s="27">
        <v>6</v>
      </c>
      <c r="R94" s="28">
        <v>6</v>
      </c>
      <c r="S94" s="29">
        <v>12</v>
      </c>
      <c r="T94" s="16">
        <v>3</v>
      </c>
      <c r="U94" s="17">
        <v>12</v>
      </c>
      <c r="V94" s="18">
        <v>15</v>
      </c>
      <c r="W94" s="27">
        <v>2</v>
      </c>
      <c r="X94" s="28">
        <v>7</v>
      </c>
      <c r="Y94" s="29">
        <v>9</v>
      </c>
      <c r="Z94" s="27">
        <v>0</v>
      </c>
      <c r="AA94" s="28">
        <v>11</v>
      </c>
      <c r="AB94" s="29">
        <v>11</v>
      </c>
      <c r="AC94" s="27">
        <v>3</v>
      </c>
      <c r="AD94" s="28">
        <v>16</v>
      </c>
      <c r="AE94" s="29">
        <v>19</v>
      </c>
      <c r="AF94" s="27">
        <v>0</v>
      </c>
      <c r="AG94" s="28">
        <v>2</v>
      </c>
      <c r="AH94" s="29">
        <v>2</v>
      </c>
    </row>
    <row r="95" spans="1:34" s="26" customFormat="1" ht="15" x14ac:dyDescent="0.15">
      <c r="A95" s="4">
        <v>90</v>
      </c>
      <c r="B95" s="21">
        <f t="shared" si="2"/>
        <v>36</v>
      </c>
      <c r="C95" s="22">
        <f t="shared" si="2"/>
        <v>97</v>
      </c>
      <c r="D95" s="23">
        <f t="shared" si="2"/>
        <v>133</v>
      </c>
      <c r="E95" s="10">
        <v>6</v>
      </c>
      <c r="F95" s="11">
        <v>25</v>
      </c>
      <c r="G95" s="12">
        <v>31</v>
      </c>
      <c r="H95" s="21">
        <v>4</v>
      </c>
      <c r="I95" s="22">
        <v>8</v>
      </c>
      <c r="J95" s="23">
        <v>12</v>
      </c>
      <c r="K95" s="21">
        <v>4</v>
      </c>
      <c r="L95" s="22">
        <v>7</v>
      </c>
      <c r="M95" s="23">
        <v>11</v>
      </c>
      <c r="N95" s="25">
        <v>6</v>
      </c>
      <c r="O95" s="22">
        <v>15</v>
      </c>
      <c r="P95" s="24">
        <v>21</v>
      </c>
      <c r="Q95" s="21">
        <v>4</v>
      </c>
      <c r="R95" s="22">
        <v>6</v>
      </c>
      <c r="S95" s="23">
        <v>10</v>
      </c>
      <c r="T95" s="10">
        <v>2</v>
      </c>
      <c r="U95" s="11">
        <v>7</v>
      </c>
      <c r="V95" s="12">
        <v>9</v>
      </c>
      <c r="W95" s="21">
        <v>2</v>
      </c>
      <c r="X95" s="22">
        <v>9</v>
      </c>
      <c r="Y95" s="23">
        <v>11</v>
      </c>
      <c r="Z95" s="21">
        <v>1</v>
      </c>
      <c r="AA95" s="22">
        <v>7</v>
      </c>
      <c r="AB95" s="23">
        <v>8</v>
      </c>
      <c r="AC95" s="21">
        <v>6</v>
      </c>
      <c r="AD95" s="22">
        <v>9</v>
      </c>
      <c r="AE95" s="23">
        <v>15</v>
      </c>
      <c r="AF95" s="21">
        <v>1</v>
      </c>
      <c r="AG95" s="22">
        <v>4</v>
      </c>
      <c r="AH95" s="23">
        <v>5</v>
      </c>
    </row>
    <row r="96" spans="1:34" s="26" customFormat="1" ht="15" x14ac:dyDescent="0.15">
      <c r="A96" s="4">
        <v>91</v>
      </c>
      <c r="B96" s="21">
        <f t="shared" si="2"/>
        <v>18</v>
      </c>
      <c r="C96" s="22">
        <f t="shared" si="2"/>
        <v>69</v>
      </c>
      <c r="D96" s="23">
        <f t="shared" si="2"/>
        <v>87</v>
      </c>
      <c r="E96" s="10">
        <v>6</v>
      </c>
      <c r="F96" s="11">
        <v>18</v>
      </c>
      <c r="G96" s="12">
        <v>24</v>
      </c>
      <c r="H96" s="21">
        <v>1</v>
      </c>
      <c r="I96" s="22">
        <v>18</v>
      </c>
      <c r="J96" s="23">
        <v>19</v>
      </c>
      <c r="K96" s="21">
        <v>1</v>
      </c>
      <c r="L96" s="22">
        <v>3</v>
      </c>
      <c r="M96" s="23">
        <v>4</v>
      </c>
      <c r="N96" s="25">
        <v>2</v>
      </c>
      <c r="O96" s="22">
        <v>7</v>
      </c>
      <c r="P96" s="24">
        <v>9</v>
      </c>
      <c r="Q96" s="21">
        <v>2</v>
      </c>
      <c r="R96" s="22">
        <v>3</v>
      </c>
      <c r="S96" s="23">
        <v>5</v>
      </c>
      <c r="T96" s="10">
        <v>3</v>
      </c>
      <c r="U96" s="11">
        <v>5</v>
      </c>
      <c r="V96" s="12">
        <v>8</v>
      </c>
      <c r="W96" s="21">
        <v>1</v>
      </c>
      <c r="X96" s="22">
        <v>3</v>
      </c>
      <c r="Y96" s="23">
        <v>4</v>
      </c>
      <c r="Z96" s="21">
        <v>1</v>
      </c>
      <c r="AA96" s="22">
        <v>2</v>
      </c>
      <c r="AB96" s="23">
        <v>3</v>
      </c>
      <c r="AC96" s="21">
        <v>1</v>
      </c>
      <c r="AD96" s="22">
        <v>9</v>
      </c>
      <c r="AE96" s="23">
        <v>10</v>
      </c>
      <c r="AF96" s="21">
        <v>0</v>
      </c>
      <c r="AG96" s="22">
        <v>1</v>
      </c>
      <c r="AH96" s="23">
        <v>1</v>
      </c>
    </row>
    <row r="97" spans="1:34" s="26" customFormat="1" ht="15" x14ac:dyDescent="0.15">
      <c r="A97" s="4">
        <v>92</v>
      </c>
      <c r="B97" s="21">
        <f t="shared" si="2"/>
        <v>12</v>
      </c>
      <c r="C97" s="22">
        <f t="shared" si="2"/>
        <v>60</v>
      </c>
      <c r="D97" s="23">
        <f t="shared" si="2"/>
        <v>72</v>
      </c>
      <c r="E97" s="10">
        <v>4</v>
      </c>
      <c r="F97" s="11">
        <v>16</v>
      </c>
      <c r="G97" s="12">
        <v>20</v>
      </c>
      <c r="H97" s="21">
        <v>1</v>
      </c>
      <c r="I97" s="22">
        <v>11</v>
      </c>
      <c r="J97" s="23">
        <v>12</v>
      </c>
      <c r="K97" s="21">
        <v>0</v>
      </c>
      <c r="L97" s="22">
        <v>1</v>
      </c>
      <c r="M97" s="23">
        <v>1</v>
      </c>
      <c r="N97" s="25">
        <v>3</v>
      </c>
      <c r="O97" s="22">
        <v>7</v>
      </c>
      <c r="P97" s="24">
        <v>10</v>
      </c>
      <c r="Q97" s="21">
        <v>2</v>
      </c>
      <c r="R97" s="22">
        <v>2</v>
      </c>
      <c r="S97" s="23">
        <v>4</v>
      </c>
      <c r="T97" s="10">
        <v>0</v>
      </c>
      <c r="U97" s="11">
        <v>5</v>
      </c>
      <c r="V97" s="12">
        <v>5</v>
      </c>
      <c r="W97" s="21">
        <v>0</v>
      </c>
      <c r="X97" s="22">
        <v>2</v>
      </c>
      <c r="Y97" s="23">
        <v>2</v>
      </c>
      <c r="Z97" s="21">
        <v>0</v>
      </c>
      <c r="AA97" s="22">
        <v>3</v>
      </c>
      <c r="AB97" s="23">
        <v>3</v>
      </c>
      <c r="AC97" s="21">
        <v>1</v>
      </c>
      <c r="AD97" s="22">
        <v>13</v>
      </c>
      <c r="AE97" s="23">
        <v>14</v>
      </c>
      <c r="AF97" s="21">
        <v>1</v>
      </c>
      <c r="AG97" s="22">
        <v>0</v>
      </c>
      <c r="AH97" s="23">
        <v>1</v>
      </c>
    </row>
    <row r="98" spans="1:34" s="26" customFormat="1" ht="15" x14ac:dyDescent="0.15">
      <c r="A98" s="4">
        <v>93</v>
      </c>
      <c r="B98" s="21">
        <f t="shared" si="2"/>
        <v>13</v>
      </c>
      <c r="C98" s="22">
        <f t="shared" si="2"/>
        <v>47</v>
      </c>
      <c r="D98" s="23">
        <f t="shared" si="2"/>
        <v>60</v>
      </c>
      <c r="E98" s="10">
        <v>3</v>
      </c>
      <c r="F98" s="11">
        <v>7</v>
      </c>
      <c r="G98" s="12">
        <v>10</v>
      </c>
      <c r="H98" s="21">
        <v>1</v>
      </c>
      <c r="I98" s="22">
        <v>10</v>
      </c>
      <c r="J98" s="23">
        <v>11</v>
      </c>
      <c r="K98" s="21">
        <v>0</v>
      </c>
      <c r="L98" s="22">
        <v>5</v>
      </c>
      <c r="M98" s="23">
        <v>5</v>
      </c>
      <c r="N98" s="25">
        <v>6</v>
      </c>
      <c r="O98" s="22">
        <v>6</v>
      </c>
      <c r="P98" s="24">
        <v>12</v>
      </c>
      <c r="Q98" s="21">
        <v>0</v>
      </c>
      <c r="R98" s="22">
        <v>1</v>
      </c>
      <c r="S98" s="23">
        <v>1</v>
      </c>
      <c r="T98" s="10">
        <v>0</v>
      </c>
      <c r="U98" s="11">
        <v>1</v>
      </c>
      <c r="V98" s="12">
        <v>1</v>
      </c>
      <c r="W98" s="21">
        <v>0</v>
      </c>
      <c r="X98" s="22">
        <v>4</v>
      </c>
      <c r="Y98" s="23">
        <v>4</v>
      </c>
      <c r="Z98" s="21">
        <v>2</v>
      </c>
      <c r="AA98" s="22">
        <v>2</v>
      </c>
      <c r="AB98" s="23">
        <v>4</v>
      </c>
      <c r="AC98" s="21">
        <v>1</v>
      </c>
      <c r="AD98" s="22">
        <v>8</v>
      </c>
      <c r="AE98" s="23">
        <v>9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f t="shared" si="2"/>
        <v>10</v>
      </c>
      <c r="C99" s="28">
        <f t="shared" si="2"/>
        <v>37</v>
      </c>
      <c r="D99" s="29">
        <f t="shared" si="2"/>
        <v>47</v>
      </c>
      <c r="E99" s="16">
        <v>2</v>
      </c>
      <c r="F99" s="17">
        <v>3</v>
      </c>
      <c r="G99" s="18">
        <v>5</v>
      </c>
      <c r="H99" s="27">
        <v>0</v>
      </c>
      <c r="I99" s="28">
        <v>8</v>
      </c>
      <c r="J99" s="29">
        <v>8</v>
      </c>
      <c r="K99" s="27">
        <v>0</v>
      </c>
      <c r="L99" s="28">
        <v>5</v>
      </c>
      <c r="M99" s="29">
        <v>5</v>
      </c>
      <c r="N99" s="31">
        <v>2</v>
      </c>
      <c r="O99" s="28">
        <v>8</v>
      </c>
      <c r="P99" s="30">
        <v>10</v>
      </c>
      <c r="Q99" s="27">
        <v>1</v>
      </c>
      <c r="R99" s="28">
        <v>0</v>
      </c>
      <c r="S99" s="29">
        <v>1</v>
      </c>
      <c r="T99" s="16">
        <v>0</v>
      </c>
      <c r="U99" s="17">
        <v>2</v>
      </c>
      <c r="V99" s="18">
        <v>2</v>
      </c>
      <c r="W99" s="27">
        <v>2</v>
      </c>
      <c r="X99" s="28">
        <v>2</v>
      </c>
      <c r="Y99" s="29">
        <v>4</v>
      </c>
      <c r="Z99" s="27">
        <v>0</v>
      </c>
      <c r="AA99" s="28">
        <v>2</v>
      </c>
      <c r="AB99" s="29">
        <v>2</v>
      </c>
      <c r="AC99" s="27">
        <v>3</v>
      </c>
      <c r="AD99" s="28">
        <v>6</v>
      </c>
      <c r="AE99" s="29">
        <v>9</v>
      </c>
      <c r="AF99" s="27">
        <v>0</v>
      </c>
      <c r="AG99" s="28">
        <v>1</v>
      </c>
      <c r="AH99" s="29">
        <v>1</v>
      </c>
    </row>
    <row r="100" spans="1:34" s="26" customFormat="1" ht="15" x14ac:dyDescent="0.15">
      <c r="A100" s="4">
        <v>95</v>
      </c>
      <c r="B100" s="21">
        <f t="shared" si="2"/>
        <v>6</v>
      </c>
      <c r="C100" s="22">
        <f t="shared" si="2"/>
        <v>39</v>
      </c>
      <c r="D100" s="23">
        <f t="shared" si="2"/>
        <v>45</v>
      </c>
      <c r="E100" s="10">
        <v>1</v>
      </c>
      <c r="F100" s="11">
        <v>4</v>
      </c>
      <c r="G100" s="12">
        <v>5</v>
      </c>
      <c r="H100" s="21">
        <v>1</v>
      </c>
      <c r="I100" s="22">
        <v>7</v>
      </c>
      <c r="J100" s="23">
        <v>8</v>
      </c>
      <c r="K100" s="21">
        <v>0</v>
      </c>
      <c r="L100" s="22">
        <v>2</v>
      </c>
      <c r="M100" s="23">
        <v>2</v>
      </c>
      <c r="N100" s="25">
        <v>2</v>
      </c>
      <c r="O100" s="22">
        <v>6</v>
      </c>
      <c r="P100" s="24">
        <v>8</v>
      </c>
      <c r="Q100" s="21">
        <v>0</v>
      </c>
      <c r="R100" s="22">
        <v>2</v>
      </c>
      <c r="S100" s="23">
        <v>2</v>
      </c>
      <c r="T100" s="10">
        <v>1</v>
      </c>
      <c r="U100" s="11">
        <v>2</v>
      </c>
      <c r="V100" s="12">
        <v>3</v>
      </c>
      <c r="W100" s="21">
        <v>0</v>
      </c>
      <c r="X100" s="22">
        <v>3</v>
      </c>
      <c r="Y100" s="23">
        <v>3</v>
      </c>
      <c r="Z100" s="21">
        <v>0</v>
      </c>
      <c r="AA100" s="22">
        <v>4</v>
      </c>
      <c r="AB100" s="23">
        <v>4</v>
      </c>
      <c r="AC100" s="21">
        <v>1</v>
      </c>
      <c r="AD100" s="22">
        <v>4</v>
      </c>
      <c r="AE100" s="23">
        <v>5</v>
      </c>
      <c r="AF100" s="21">
        <v>0</v>
      </c>
      <c r="AG100" s="22">
        <v>5</v>
      </c>
      <c r="AH100" s="23">
        <v>5</v>
      </c>
    </row>
    <row r="101" spans="1:34" s="26" customFormat="1" ht="15" x14ac:dyDescent="0.15">
      <c r="A101" s="4">
        <v>96</v>
      </c>
      <c r="B101" s="21">
        <f t="shared" si="2"/>
        <v>9</v>
      </c>
      <c r="C101" s="22">
        <f t="shared" si="2"/>
        <v>24</v>
      </c>
      <c r="D101" s="23">
        <f t="shared" si="2"/>
        <v>33</v>
      </c>
      <c r="E101" s="10">
        <v>1</v>
      </c>
      <c r="F101" s="11">
        <v>5</v>
      </c>
      <c r="G101" s="12">
        <v>6</v>
      </c>
      <c r="H101" s="21">
        <v>4</v>
      </c>
      <c r="I101" s="22">
        <v>6</v>
      </c>
      <c r="J101" s="23">
        <v>10</v>
      </c>
      <c r="K101" s="21">
        <v>0</v>
      </c>
      <c r="L101" s="22">
        <v>1</v>
      </c>
      <c r="M101" s="23">
        <v>1</v>
      </c>
      <c r="N101" s="25">
        <v>0</v>
      </c>
      <c r="O101" s="22">
        <v>3</v>
      </c>
      <c r="P101" s="24">
        <v>3</v>
      </c>
      <c r="Q101" s="21">
        <v>2</v>
      </c>
      <c r="R101" s="22">
        <v>2</v>
      </c>
      <c r="S101" s="23">
        <v>4</v>
      </c>
      <c r="T101" s="10">
        <v>1</v>
      </c>
      <c r="U101" s="11">
        <v>2</v>
      </c>
      <c r="V101" s="12">
        <v>3</v>
      </c>
      <c r="W101" s="21">
        <v>1</v>
      </c>
      <c r="X101" s="22">
        <v>0</v>
      </c>
      <c r="Y101" s="23">
        <v>1</v>
      </c>
      <c r="Z101" s="21">
        <v>0</v>
      </c>
      <c r="AA101" s="22">
        <v>1</v>
      </c>
      <c r="AB101" s="23">
        <v>1</v>
      </c>
      <c r="AC101" s="21">
        <v>0</v>
      </c>
      <c r="AD101" s="22">
        <v>3</v>
      </c>
      <c r="AE101" s="23">
        <v>3</v>
      </c>
      <c r="AF101" s="21">
        <v>0</v>
      </c>
      <c r="AG101" s="22">
        <v>1</v>
      </c>
      <c r="AH101" s="23">
        <v>1</v>
      </c>
    </row>
    <row r="102" spans="1:34" s="26" customFormat="1" ht="15" x14ac:dyDescent="0.25">
      <c r="A102" s="4">
        <v>97</v>
      </c>
      <c r="B102" s="21">
        <f t="shared" si="2"/>
        <v>1</v>
      </c>
      <c r="C102" s="22">
        <f t="shared" si="2"/>
        <v>16</v>
      </c>
      <c r="D102" s="23">
        <f t="shared" si="2"/>
        <v>17</v>
      </c>
      <c r="E102" s="10">
        <v>0</v>
      </c>
      <c r="F102" s="11">
        <v>1</v>
      </c>
      <c r="G102" s="12">
        <v>1</v>
      </c>
      <c r="H102" s="32">
        <v>1</v>
      </c>
      <c r="I102" s="33">
        <v>3</v>
      </c>
      <c r="J102" s="34">
        <v>4</v>
      </c>
      <c r="K102" s="21">
        <v>0</v>
      </c>
      <c r="L102" s="22">
        <v>1</v>
      </c>
      <c r="M102" s="23">
        <v>1</v>
      </c>
      <c r="N102" s="25">
        <v>0</v>
      </c>
      <c r="O102" s="22">
        <v>2</v>
      </c>
      <c r="P102" s="24">
        <v>2</v>
      </c>
      <c r="Q102" s="21">
        <v>0</v>
      </c>
      <c r="R102" s="22">
        <v>3</v>
      </c>
      <c r="S102" s="23">
        <v>3</v>
      </c>
      <c r="T102" s="10">
        <v>0</v>
      </c>
      <c r="U102" s="11">
        <v>0</v>
      </c>
      <c r="V102" s="12">
        <v>0</v>
      </c>
      <c r="W102" s="21">
        <v>0</v>
      </c>
      <c r="X102" s="22">
        <v>0</v>
      </c>
      <c r="Y102" s="23">
        <v>0</v>
      </c>
      <c r="Z102" s="21">
        <v>0</v>
      </c>
      <c r="AA102" s="22">
        <v>2</v>
      </c>
      <c r="AB102" s="23">
        <v>2</v>
      </c>
      <c r="AC102" s="21">
        <v>0</v>
      </c>
      <c r="AD102" s="22">
        <v>3</v>
      </c>
      <c r="AE102" s="23">
        <v>3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4</v>
      </c>
      <c r="C103" s="22">
        <f t="shared" si="2"/>
        <v>18</v>
      </c>
      <c r="D103" s="23">
        <f t="shared" si="2"/>
        <v>22</v>
      </c>
      <c r="E103" s="10">
        <v>1</v>
      </c>
      <c r="F103" s="11">
        <v>3</v>
      </c>
      <c r="G103" s="12">
        <v>4</v>
      </c>
      <c r="H103" s="32">
        <v>1</v>
      </c>
      <c r="I103" s="33">
        <v>2</v>
      </c>
      <c r="J103" s="34">
        <v>3</v>
      </c>
      <c r="K103" s="21">
        <v>0</v>
      </c>
      <c r="L103" s="22">
        <v>0</v>
      </c>
      <c r="M103" s="23">
        <v>0</v>
      </c>
      <c r="N103" s="25">
        <v>1</v>
      </c>
      <c r="O103" s="22">
        <v>5</v>
      </c>
      <c r="P103" s="24">
        <v>6</v>
      </c>
      <c r="Q103" s="21">
        <v>0</v>
      </c>
      <c r="R103" s="22">
        <v>1</v>
      </c>
      <c r="S103" s="23">
        <v>1</v>
      </c>
      <c r="T103" s="10">
        <v>0</v>
      </c>
      <c r="U103" s="11">
        <v>2</v>
      </c>
      <c r="V103" s="12">
        <v>2</v>
      </c>
      <c r="W103" s="21">
        <v>0</v>
      </c>
      <c r="X103" s="22">
        <v>1</v>
      </c>
      <c r="Y103" s="23">
        <v>1</v>
      </c>
      <c r="Z103" s="21">
        <v>1</v>
      </c>
      <c r="AA103" s="22">
        <v>0</v>
      </c>
      <c r="AB103" s="23">
        <v>1</v>
      </c>
      <c r="AC103" s="21">
        <v>0</v>
      </c>
      <c r="AD103" s="22">
        <v>4</v>
      </c>
      <c r="AE103" s="23">
        <v>4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f t="shared" si="2"/>
        <v>2</v>
      </c>
      <c r="C104" s="28">
        <f t="shared" si="2"/>
        <v>12</v>
      </c>
      <c r="D104" s="29">
        <f t="shared" si="2"/>
        <v>14</v>
      </c>
      <c r="E104" s="16">
        <v>0</v>
      </c>
      <c r="F104" s="17">
        <v>1</v>
      </c>
      <c r="G104" s="18">
        <v>1</v>
      </c>
      <c r="H104" s="35">
        <v>0</v>
      </c>
      <c r="I104" s="36">
        <v>3</v>
      </c>
      <c r="J104" s="37">
        <v>3</v>
      </c>
      <c r="K104" s="27">
        <v>0</v>
      </c>
      <c r="L104" s="28">
        <v>0</v>
      </c>
      <c r="M104" s="29">
        <v>0</v>
      </c>
      <c r="N104" s="31">
        <v>0</v>
      </c>
      <c r="O104" s="28">
        <v>1</v>
      </c>
      <c r="P104" s="29">
        <v>1</v>
      </c>
      <c r="Q104" s="27">
        <v>0</v>
      </c>
      <c r="R104" s="28">
        <v>1</v>
      </c>
      <c r="S104" s="29">
        <v>1</v>
      </c>
      <c r="T104" s="16">
        <v>0</v>
      </c>
      <c r="U104" s="17">
        <v>1</v>
      </c>
      <c r="V104" s="18">
        <v>1</v>
      </c>
      <c r="W104" s="27">
        <v>2</v>
      </c>
      <c r="X104" s="28">
        <v>1</v>
      </c>
      <c r="Y104" s="29">
        <v>3</v>
      </c>
      <c r="Z104" s="27">
        <v>0</v>
      </c>
      <c r="AA104" s="28">
        <v>0</v>
      </c>
      <c r="AB104" s="29">
        <v>0</v>
      </c>
      <c r="AC104" s="27">
        <v>0</v>
      </c>
      <c r="AD104" s="28">
        <v>3</v>
      </c>
      <c r="AE104" s="29">
        <v>3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5" t="s">
        <v>58</v>
      </c>
      <c r="B105" s="21">
        <f>SUM(E105,H105,K105,N105,Q105,T105,W105,Z105,AC105,AF105)</f>
        <v>0</v>
      </c>
      <c r="C105" s="22">
        <f t="shared" ref="C105:D105" si="3">SUM(F105,I105,L105,O105,R105,U105,X105,AA105,AD105,AG105)</f>
        <v>24</v>
      </c>
      <c r="D105" s="23">
        <f t="shared" si="3"/>
        <v>24</v>
      </c>
      <c r="E105" s="116">
        <v>0</v>
      </c>
      <c r="F105" s="117">
        <v>2</v>
      </c>
      <c r="G105" s="117">
        <v>2</v>
      </c>
      <c r="H105" s="116">
        <v>0</v>
      </c>
      <c r="I105" s="118">
        <v>7</v>
      </c>
      <c r="J105" s="119">
        <v>7</v>
      </c>
      <c r="K105" s="21">
        <v>0</v>
      </c>
      <c r="L105" s="22">
        <v>1</v>
      </c>
      <c r="M105" s="23">
        <v>1</v>
      </c>
      <c r="N105" s="21">
        <v>0</v>
      </c>
      <c r="O105" s="22">
        <v>0</v>
      </c>
      <c r="P105" s="24">
        <v>0</v>
      </c>
      <c r="Q105" s="21">
        <v>0</v>
      </c>
      <c r="R105" s="22">
        <v>0</v>
      </c>
      <c r="S105" s="23">
        <v>0</v>
      </c>
      <c r="T105" s="21">
        <v>0</v>
      </c>
      <c r="U105" s="22">
        <v>1</v>
      </c>
      <c r="V105" s="23">
        <v>1</v>
      </c>
      <c r="W105" s="21">
        <v>0</v>
      </c>
      <c r="X105" s="22">
        <v>2</v>
      </c>
      <c r="Y105" s="23">
        <v>2</v>
      </c>
      <c r="Z105" s="21">
        <v>0</v>
      </c>
      <c r="AA105" s="22">
        <v>1</v>
      </c>
      <c r="AB105" s="23">
        <v>1</v>
      </c>
      <c r="AC105" s="21">
        <v>0</v>
      </c>
      <c r="AD105" s="22">
        <v>7</v>
      </c>
      <c r="AE105" s="23">
        <v>7</v>
      </c>
      <c r="AF105" s="21">
        <v>0</v>
      </c>
      <c r="AG105" s="22">
        <v>3</v>
      </c>
      <c r="AH105" s="23">
        <v>3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12398</v>
      </c>
      <c r="C106" s="40">
        <f t="shared" si="4"/>
        <v>13524</v>
      </c>
      <c r="D106" s="41">
        <f t="shared" si="4"/>
        <v>25922</v>
      </c>
      <c r="E106" s="39">
        <f t="shared" si="4"/>
        <v>3189</v>
      </c>
      <c r="F106" s="40">
        <f t="shared" si="4"/>
        <v>3389</v>
      </c>
      <c r="G106" s="41">
        <f t="shared" si="4"/>
        <v>6578</v>
      </c>
      <c r="H106" s="39">
        <f t="shared" si="4"/>
        <v>1419</v>
      </c>
      <c r="I106" s="40">
        <f t="shared" si="4"/>
        <v>1629</v>
      </c>
      <c r="J106" s="41">
        <f t="shared" si="4"/>
        <v>3048</v>
      </c>
      <c r="K106" s="39">
        <f t="shared" si="4"/>
        <v>882</v>
      </c>
      <c r="L106" s="40">
        <f t="shared" si="4"/>
        <v>1013</v>
      </c>
      <c r="M106" s="41">
        <f t="shared" si="4"/>
        <v>1895</v>
      </c>
      <c r="N106" s="39">
        <f t="shared" si="4"/>
        <v>2349</v>
      </c>
      <c r="O106" s="40">
        <f t="shared" si="4"/>
        <v>2542</v>
      </c>
      <c r="P106" s="41">
        <f t="shared" si="4"/>
        <v>4891</v>
      </c>
      <c r="Q106" s="39">
        <f t="shared" si="4"/>
        <v>672</v>
      </c>
      <c r="R106" s="40">
        <f t="shared" si="4"/>
        <v>712</v>
      </c>
      <c r="S106" s="41">
        <f t="shared" si="4"/>
        <v>1384</v>
      </c>
      <c r="T106" s="39">
        <f t="shared" si="4"/>
        <v>967</v>
      </c>
      <c r="U106" s="40">
        <f t="shared" si="4"/>
        <v>1014</v>
      </c>
      <c r="V106" s="41">
        <f t="shared" si="4"/>
        <v>1981</v>
      </c>
      <c r="W106" s="39">
        <f t="shared" si="4"/>
        <v>1231</v>
      </c>
      <c r="X106" s="40">
        <f t="shared" si="4"/>
        <v>1283</v>
      </c>
      <c r="Y106" s="41">
        <f t="shared" si="4"/>
        <v>2514</v>
      </c>
      <c r="Z106" s="39">
        <f t="shared" si="4"/>
        <v>811</v>
      </c>
      <c r="AA106" s="40">
        <f t="shared" si="4"/>
        <v>862</v>
      </c>
      <c r="AB106" s="41">
        <f t="shared" si="4"/>
        <v>1673</v>
      </c>
      <c r="AC106" s="39">
        <f t="shared" si="4"/>
        <v>568</v>
      </c>
      <c r="AD106" s="40">
        <f t="shared" si="4"/>
        <v>732</v>
      </c>
      <c r="AE106" s="41">
        <f t="shared" si="4"/>
        <v>1300</v>
      </c>
      <c r="AF106" s="39">
        <f t="shared" si="4"/>
        <v>310</v>
      </c>
      <c r="AG106" s="40">
        <f t="shared" si="4"/>
        <v>348</v>
      </c>
      <c r="AH106" s="41">
        <f t="shared" si="4"/>
        <v>658</v>
      </c>
    </row>
    <row r="108" spans="1:34" x14ac:dyDescent="0.15">
      <c r="A108" t="s">
        <v>42</v>
      </c>
    </row>
    <row r="109" spans="1:34" ht="15" x14ac:dyDescent="0.25">
      <c r="A109" s="96" t="s">
        <v>44</v>
      </c>
      <c r="B109" s="93">
        <f t="shared" ref="B109:AH109" si="5">SUM(B5:B19)</f>
        <v>1406</v>
      </c>
      <c r="C109" s="81">
        <f t="shared" si="5"/>
        <v>1408</v>
      </c>
      <c r="D109" s="82">
        <f t="shared" si="5"/>
        <v>2814</v>
      </c>
      <c r="E109" s="90">
        <f t="shared" si="5"/>
        <v>405</v>
      </c>
      <c r="F109" s="81">
        <f t="shared" si="5"/>
        <v>356</v>
      </c>
      <c r="G109" s="87">
        <f t="shared" si="5"/>
        <v>761</v>
      </c>
      <c r="H109" s="93">
        <f t="shared" si="5"/>
        <v>136</v>
      </c>
      <c r="I109" s="81">
        <f t="shared" si="5"/>
        <v>175</v>
      </c>
      <c r="J109" s="82">
        <f t="shared" si="5"/>
        <v>311</v>
      </c>
      <c r="K109" s="90">
        <f t="shared" si="5"/>
        <v>73</v>
      </c>
      <c r="L109" s="81">
        <f t="shared" si="5"/>
        <v>101</v>
      </c>
      <c r="M109" s="87">
        <f t="shared" si="5"/>
        <v>174</v>
      </c>
      <c r="N109" s="93">
        <f t="shared" si="5"/>
        <v>286</v>
      </c>
      <c r="O109" s="81">
        <f t="shared" si="5"/>
        <v>259</v>
      </c>
      <c r="P109" s="82">
        <f t="shared" si="5"/>
        <v>545</v>
      </c>
      <c r="Q109" s="90">
        <f t="shared" si="5"/>
        <v>82</v>
      </c>
      <c r="R109" s="81">
        <f t="shared" si="5"/>
        <v>85</v>
      </c>
      <c r="S109" s="87">
        <f t="shared" si="5"/>
        <v>167</v>
      </c>
      <c r="T109" s="93">
        <f t="shared" si="5"/>
        <v>99</v>
      </c>
      <c r="U109" s="81">
        <f t="shared" si="5"/>
        <v>100</v>
      </c>
      <c r="V109" s="82">
        <f t="shared" si="5"/>
        <v>199</v>
      </c>
      <c r="W109" s="90">
        <f t="shared" si="5"/>
        <v>175</v>
      </c>
      <c r="X109" s="81">
        <f t="shared" si="5"/>
        <v>169</v>
      </c>
      <c r="Y109" s="87">
        <f t="shared" si="5"/>
        <v>344</v>
      </c>
      <c r="Z109" s="93">
        <f t="shared" si="5"/>
        <v>75</v>
      </c>
      <c r="AA109" s="81">
        <f t="shared" si="5"/>
        <v>80</v>
      </c>
      <c r="AB109" s="82">
        <f t="shared" si="5"/>
        <v>155</v>
      </c>
      <c r="AC109" s="90">
        <f t="shared" si="5"/>
        <v>43</v>
      </c>
      <c r="AD109" s="81">
        <f t="shared" si="5"/>
        <v>51</v>
      </c>
      <c r="AE109" s="87">
        <f t="shared" si="5"/>
        <v>94</v>
      </c>
      <c r="AF109" s="93">
        <f t="shared" si="5"/>
        <v>32</v>
      </c>
      <c r="AG109" s="81">
        <f t="shared" si="5"/>
        <v>32</v>
      </c>
      <c r="AH109" s="82">
        <f t="shared" si="5"/>
        <v>64</v>
      </c>
    </row>
    <row r="110" spans="1:34" ht="15" x14ac:dyDescent="0.25">
      <c r="A110" s="97" t="s">
        <v>45</v>
      </c>
      <c r="B110" s="94">
        <f t="shared" ref="B110:AH110" si="6">SUM(B20:B69)</f>
        <v>7490</v>
      </c>
      <c r="C110" s="83">
        <f t="shared" si="6"/>
        <v>7222</v>
      </c>
      <c r="D110" s="84">
        <f t="shared" si="6"/>
        <v>14712</v>
      </c>
      <c r="E110" s="91">
        <f t="shared" si="6"/>
        <v>1877</v>
      </c>
      <c r="F110" s="83">
        <f t="shared" si="6"/>
        <v>1804</v>
      </c>
      <c r="G110" s="88">
        <f t="shared" si="6"/>
        <v>3681</v>
      </c>
      <c r="H110" s="94">
        <f t="shared" si="6"/>
        <v>866</v>
      </c>
      <c r="I110" s="83">
        <f t="shared" si="6"/>
        <v>828</v>
      </c>
      <c r="J110" s="84">
        <f t="shared" si="6"/>
        <v>1694</v>
      </c>
      <c r="K110" s="91">
        <f t="shared" si="6"/>
        <v>545</v>
      </c>
      <c r="L110" s="83">
        <f t="shared" si="6"/>
        <v>581</v>
      </c>
      <c r="M110" s="88">
        <f t="shared" si="6"/>
        <v>1126</v>
      </c>
      <c r="N110" s="94">
        <f t="shared" si="6"/>
        <v>1401</v>
      </c>
      <c r="O110" s="83">
        <f t="shared" si="6"/>
        <v>1386</v>
      </c>
      <c r="P110" s="84">
        <f t="shared" si="6"/>
        <v>2787</v>
      </c>
      <c r="Q110" s="91">
        <f t="shared" si="6"/>
        <v>400</v>
      </c>
      <c r="R110" s="83">
        <f t="shared" si="6"/>
        <v>366</v>
      </c>
      <c r="S110" s="88">
        <f t="shared" si="6"/>
        <v>766</v>
      </c>
      <c r="T110" s="94">
        <f t="shared" si="6"/>
        <v>596</v>
      </c>
      <c r="U110" s="83">
        <f t="shared" si="6"/>
        <v>555</v>
      </c>
      <c r="V110" s="84">
        <f t="shared" si="6"/>
        <v>1151</v>
      </c>
      <c r="W110" s="91">
        <f t="shared" si="6"/>
        <v>798</v>
      </c>
      <c r="X110" s="83">
        <f t="shared" si="6"/>
        <v>784</v>
      </c>
      <c r="Y110" s="88">
        <f t="shared" si="6"/>
        <v>1582</v>
      </c>
      <c r="Z110" s="94">
        <f t="shared" si="6"/>
        <v>507</v>
      </c>
      <c r="AA110" s="83">
        <f t="shared" si="6"/>
        <v>451</v>
      </c>
      <c r="AB110" s="84">
        <f t="shared" si="6"/>
        <v>958</v>
      </c>
      <c r="AC110" s="91">
        <f t="shared" si="6"/>
        <v>321</v>
      </c>
      <c r="AD110" s="83">
        <f t="shared" si="6"/>
        <v>302</v>
      </c>
      <c r="AE110" s="88">
        <f t="shared" si="6"/>
        <v>623</v>
      </c>
      <c r="AF110" s="94">
        <f t="shared" si="6"/>
        <v>179</v>
      </c>
      <c r="AG110" s="83">
        <f t="shared" si="6"/>
        <v>165</v>
      </c>
      <c r="AH110" s="84">
        <f t="shared" si="6"/>
        <v>344</v>
      </c>
    </row>
    <row r="111" spans="1:34" ht="15" x14ac:dyDescent="0.25">
      <c r="A111" s="98" t="s">
        <v>43</v>
      </c>
      <c r="B111" s="95">
        <f>SUM(B70:B105)</f>
        <v>3502</v>
      </c>
      <c r="C111" s="85">
        <f t="shared" ref="C111:AH111" si="7">SUM(C70:C105)</f>
        <v>4894</v>
      </c>
      <c r="D111" s="86">
        <f t="shared" si="7"/>
        <v>8396</v>
      </c>
      <c r="E111" s="92">
        <f t="shared" si="7"/>
        <v>907</v>
      </c>
      <c r="F111" s="85">
        <f t="shared" si="7"/>
        <v>1229</v>
      </c>
      <c r="G111" s="89">
        <f t="shared" si="7"/>
        <v>2136</v>
      </c>
      <c r="H111" s="95">
        <f t="shared" si="7"/>
        <v>417</v>
      </c>
      <c r="I111" s="85">
        <f t="shared" si="7"/>
        <v>626</v>
      </c>
      <c r="J111" s="86">
        <f t="shared" si="7"/>
        <v>1043</v>
      </c>
      <c r="K111" s="92">
        <f t="shared" si="7"/>
        <v>264</v>
      </c>
      <c r="L111" s="85">
        <f t="shared" si="7"/>
        <v>331</v>
      </c>
      <c r="M111" s="89">
        <f t="shared" si="7"/>
        <v>595</v>
      </c>
      <c r="N111" s="95">
        <f>SUM(N70:N105)</f>
        <v>662</v>
      </c>
      <c r="O111" s="85">
        <f t="shared" si="7"/>
        <v>897</v>
      </c>
      <c r="P111" s="86">
        <f t="shared" si="7"/>
        <v>1559</v>
      </c>
      <c r="Q111" s="92">
        <f t="shared" si="7"/>
        <v>190</v>
      </c>
      <c r="R111" s="85">
        <f t="shared" si="7"/>
        <v>261</v>
      </c>
      <c r="S111" s="89">
        <f t="shared" si="7"/>
        <v>451</v>
      </c>
      <c r="T111" s="95">
        <f t="shared" si="7"/>
        <v>272</v>
      </c>
      <c r="U111" s="85">
        <f t="shared" si="7"/>
        <v>359</v>
      </c>
      <c r="V111" s="86">
        <f t="shared" si="7"/>
        <v>631</v>
      </c>
      <c r="W111" s="92">
        <f t="shared" si="7"/>
        <v>258</v>
      </c>
      <c r="X111" s="85">
        <f t="shared" si="7"/>
        <v>330</v>
      </c>
      <c r="Y111" s="89">
        <f t="shared" si="7"/>
        <v>588</v>
      </c>
      <c r="Z111" s="95">
        <f t="shared" si="7"/>
        <v>229</v>
      </c>
      <c r="AA111" s="85">
        <f t="shared" si="7"/>
        <v>331</v>
      </c>
      <c r="AB111" s="86">
        <f t="shared" si="7"/>
        <v>560</v>
      </c>
      <c r="AC111" s="92">
        <f t="shared" si="7"/>
        <v>204</v>
      </c>
      <c r="AD111" s="85">
        <f t="shared" si="7"/>
        <v>379</v>
      </c>
      <c r="AE111" s="89">
        <f t="shared" si="7"/>
        <v>583</v>
      </c>
      <c r="AF111" s="95">
        <f t="shared" si="7"/>
        <v>99</v>
      </c>
      <c r="AG111" s="85">
        <f t="shared" si="7"/>
        <v>151</v>
      </c>
      <c r="AH111" s="86">
        <f t="shared" si="7"/>
        <v>250</v>
      </c>
    </row>
  </sheetData>
  <mergeCells count="11">
    <mergeCell ref="AF3:AH3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</mergeCells>
  <phoneticPr fontId="3"/>
  <pageMargins left="0.25" right="0.25" top="0.75" bottom="0.75" header="0.3" footer="0.3"/>
  <pageSetup paperSize="8" scale="68"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59</v>
      </c>
      <c r="AH1" s="80" t="s">
        <v>41</v>
      </c>
    </row>
    <row r="2" spans="1:34" ht="9" customHeight="1" x14ac:dyDescent="0.15"/>
    <row r="3" spans="1:34" ht="17.25" customHeight="1" x14ac:dyDescent="0.15">
      <c r="A3" s="110"/>
      <c r="B3" s="154" t="s">
        <v>1</v>
      </c>
      <c r="C3" s="154"/>
      <c r="D3" s="154"/>
      <c r="E3" s="155" t="s">
        <v>2</v>
      </c>
      <c r="F3" s="156"/>
      <c r="G3" s="157"/>
      <c r="H3" s="153" t="s">
        <v>3</v>
      </c>
      <c r="I3" s="154"/>
      <c r="J3" s="154"/>
      <c r="K3" s="154" t="s">
        <v>4</v>
      </c>
      <c r="L3" s="154"/>
      <c r="M3" s="154"/>
      <c r="N3" s="154" t="s">
        <v>5</v>
      </c>
      <c r="O3" s="154"/>
      <c r="P3" s="154"/>
      <c r="Q3" s="154" t="s">
        <v>6</v>
      </c>
      <c r="R3" s="154"/>
      <c r="S3" s="154"/>
      <c r="T3" s="154" t="s">
        <v>7</v>
      </c>
      <c r="U3" s="154"/>
      <c r="V3" s="154"/>
      <c r="W3" s="154" t="s">
        <v>8</v>
      </c>
      <c r="X3" s="154"/>
      <c r="Y3" s="154"/>
      <c r="Z3" s="154" t="s">
        <v>9</v>
      </c>
      <c r="AA3" s="154"/>
      <c r="AB3" s="154"/>
      <c r="AC3" s="154" t="s">
        <v>10</v>
      </c>
      <c r="AD3" s="154"/>
      <c r="AE3" s="154"/>
      <c r="AF3" s="154" t="s">
        <v>11</v>
      </c>
      <c r="AG3" s="154"/>
      <c r="AH3" s="154"/>
    </row>
    <row r="4" spans="1:34" x14ac:dyDescent="0.15">
      <c r="A4" s="110" t="s">
        <v>12</v>
      </c>
      <c r="B4" s="110" t="s">
        <v>13</v>
      </c>
      <c r="C4" s="110" t="s">
        <v>14</v>
      </c>
      <c r="D4" s="110" t="s">
        <v>51</v>
      </c>
      <c r="E4" s="111" t="s">
        <v>13</v>
      </c>
      <c r="F4" s="112" t="s">
        <v>14</v>
      </c>
      <c r="G4" s="113" t="s">
        <v>51</v>
      </c>
      <c r="H4" s="114" t="s">
        <v>13</v>
      </c>
      <c r="I4" s="110" t="s">
        <v>14</v>
      </c>
      <c r="J4" s="110" t="s">
        <v>51</v>
      </c>
      <c r="K4" s="110" t="s">
        <v>13</v>
      </c>
      <c r="L4" s="110" t="s">
        <v>14</v>
      </c>
      <c r="M4" s="110" t="s">
        <v>51</v>
      </c>
      <c r="N4" s="110" t="s">
        <v>13</v>
      </c>
      <c r="O4" s="110" t="s">
        <v>14</v>
      </c>
      <c r="P4" s="110" t="s">
        <v>51</v>
      </c>
      <c r="Q4" s="110" t="s">
        <v>13</v>
      </c>
      <c r="R4" s="110" t="s">
        <v>14</v>
      </c>
      <c r="S4" s="110" t="s">
        <v>51</v>
      </c>
      <c r="T4" s="110" t="s">
        <v>13</v>
      </c>
      <c r="U4" s="110" t="s">
        <v>14</v>
      </c>
      <c r="V4" s="110" t="s">
        <v>51</v>
      </c>
      <c r="W4" s="110" t="s">
        <v>13</v>
      </c>
      <c r="X4" s="110" t="s">
        <v>14</v>
      </c>
      <c r="Y4" s="110" t="s">
        <v>51</v>
      </c>
      <c r="Z4" s="110" t="s">
        <v>13</v>
      </c>
      <c r="AA4" s="110" t="s">
        <v>14</v>
      </c>
      <c r="AB4" s="110" t="s">
        <v>51</v>
      </c>
      <c r="AC4" s="110" t="s">
        <v>13</v>
      </c>
      <c r="AD4" s="110" t="s">
        <v>14</v>
      </c>
      <c r="AE4" s="110" t="s">
        <v>51</v>
      </c>
      <c r="AF4" s="110" t="s">
        <v>13</v>
      </c>
      <c r="AG4" s="110" t="s">
        <v>14</v>
      </c>
      <c r="AH4" s="110" t="s">
        <v>51</v>
      </c>
    </row>
    <row r="5" spans="1:34" ht="15" x14ac:dyDescent="0.15">
      <c r="A5" s="4">
        <v>0</v>
      </c>
      <c r="B5" s="5">
        <f>SUM(E5,H5,K5,N5,Q5,T5,W5,Z5,AC5,AF5)</f>
        <v>59</v>
      </c>
      <c r="C5" s="6">
        <f t="shared" ref="C5:D20" si="0">SUM(F5,I5,L5,O5,R5,U5,X5,AA5,AD5,AG5)</f>
        <v>79</v>
      </c>
      <c r="D5" s="7">
        <f t="shared" si="0"/>
        <v>138</v>
      </c>
      <c r="E5" s="5">
        <v>18</v>
      </c>
      <c r="F5" s="6">
        <v>20</v>
      </c>
      <c r="G5" s="7">
        <v>38</v>
      </c>
      <c r="H5" s="5">
        <v>8</v>
      </c>
      <c r="I5" s="6">
        <v>18</v>
      </c>
      <c r="J5" s="8">
        <v>26</v>
      </c>
      <c r="K5" s="5">
        <v>4</v>
      </c>
      <c r="L5" s="6">
        <v>5</v>
      </c>
      <c r="M5" s="7">
        <v>9</v>
      </c>
      <c r="N5" s="9">
        <v>7</v>
      </c>
      <c r="O5" s="6">
        <v>9</v>
      </c>
      <c r="P5" s="8">
        <v>16</v>
      </c>
      <c r="Q5" s="5">
        <v>7</v>
      </c>
      <c r="R5" s="6">
        <v>9</v>
      </c>
      <c r="S5" s="7">
        <v>16</v>
      </c>
      <c r="T5" s="5">
        <v>1</v>
      </c>
      <c r="U5" s="6">
        <v>6</v>
      </c>
      <c r="V5" s="7">
        <v>7</v>
      </c>
      <c r="W5" s="5">
        <v>8</v>
      </c>
      <c r="X5" s="6">
        <v>6</v>
      </c>
      <c r="Y5" s="7">
        <v>14</v>
      </c>
      <c r="Z5" s="5">
        <v>4</v>
      </c>
      <c r="AA5" s="6">
        <v>3</v>
      </c>
      <c r="AB5" s="7">
        <v>7</v>
      </c>
      <c r="AC5" s="9">
        <v>1</v>
      </c>
      <c r="AD5" s="6">
        <v>3</v>
      </c>
      <c r="AE5" s="8">
        <v>4</v>
      </c>
      <c r="AF5" s="5">
        <v>1</v>
      </c>
      <c r="AG5" s="6">
        <v>0</v>
      </c>
      <c r="AH5" s="7">
        <v>1</v>
      </c>
    </row>
    <row r="6" spans="1:34" ht="15" x14ac:dyDescent="0.15">
      <c r="A6" s="4">
        <v>1</v>
      </c>
      <c r="B6" s="10">
        <f t="shared" ref="B6:D69" si="1">SUM(E6,H6,K6,N6,Q6,T6,W6,Z6,AC6,AF6)</f>
        <v>72</v>
      </c>
      <c r="C6" s="11">
        <f t="shared" si="0"/>
        <v>80</v>
      </c>
      <c r="D6" s="12">
        <f t="shared" si="0"/>
        <v>152</v>
      </c>
      <c r="E6" s="10">
        <v>22</v>
      </c>
      <c r="F6" s="11">
        <v>19</v>
      </c>
      <c r="G6" s="12">
        <v>41</v>
      </c>
      <c r="H6" s="10">
        <v>6</v>
      </c>
      <c r="I6" s="11">
        <v>11</v>
      </c>
      <c r="J6" s="13">
        <v>17</v>
      </c>
      <c r="K6" s="10">
        <v>2</v>
      </c>
      <c r="L6" s="11">
        <v>8</v>
      </c>
      <c r="M6" s="12">
        <v>10</v>
      </c>
      <c r="N6" s="14">
        <v>8</v>
      </c>
      <c r="O6" s="11">
        <v>15</v>
      </c>
      <c r="P6" s="13">
        <v>23</v>
      </c>
      <c r="Q6" s="10">
        <v>3</v>
      </c>
      <c r="R6" s="11">
        <v>7</v>
      </c>
      <c r="S6" s="12">
        <v>10</v>
      </c>
      <c r="T6" s="10">
        <v>8</v>
      </c>
      <c r="U6" s="11">
        <v>6</v>
      </c>
      <c r="V6" s="12">
        <v>14</v>
      </c>
      <c r="W6" s="10">
        <v>12</v>
      </c>
      <c r="X6" s="11">
        <v>12</v>
      </c>
      <c r="Y6" s="12">
        <v>24</v>
      </c>
      <c r="Z6" s="10">
        <v>7</v>
      </c>
      <c r="AA6" s="11">
        <v>1</v>
      </c>
      <c r="AB6" s="12">
        <v>8</v>
      </c>
      <c r="AC6" s="14">
        <v>2</v>
      </c>
      <c r="AD6" s="11">
        <v>1</v>
      </c>
      <c r="AE6" s="13">
        <v>3</v>
      </c>
      <c r="AF6" s="10">
        <v>2</v>
      </c>
      <c r="AG6" s="11">
        <v>0</v>
      </c>
      <c r="AH6" s="12">
        <v>2</v>
      </c>
    </row>
    <row r="7" spans="1:34" ht="15" x14ac:dyDescent="0.15">
      <c r="A7" s="4">
        <v>2</v>
      </c>
      <c r="B7" s="10">
        <f t="shared" si="1"/>
        <v>74</v>
      </c>
      <c r="C7" s="11">
        <f t="shared" si="0"/>
        <v>75</v>
      </c>
      <c r="D7" s="12">
        <f t="shared" si="0"/>
        <v>149</v>
      </c>
      <c r="E7" s="10">
        <v>30</v>
      </c>
      <c r="F7" s="11">
        <v>19</v>
      </c>
      <c r="G7" s="12">
        <v>49</v>
      </c>
      <c r="H7" s="10">
        <v>11</v>
      </c>
      <c r="I7" s="11">
        <v>9</v>
      </c>
      <c r="J7" s="13">
        <v>20</v>
      </c>
      <c r="K7" s="10">
        <v>3</v>
      </c>
      <c r="L7" s="11">
        <v>5</v>
      </c>
      <c r="M7" s="12">
        <v>8</v>
      </c>
      <c r="N7" s="14">
        <v>12</v>
      </c>
      <c r="O7" s="11">
        <v>13</v>
      </c>
      <c r="P7" s="13">
        <v>25</v>
      </c>
      <c r="Q7" s="10">
        <v>4</v>
      </c>
      <c r="R7" s="11">
        <v>2</v>
      </c>
      <c r="S7" s="12">
        <v>6</v>
      </c>
      <c r="T7" s="10">
        <v>5</v>
      </c>
      <c r="U7" s="11">
        <v>7</v>
      </c>
      <c r="V7" s="12">
        <v>12</v>
      </c>
      <c r="W7" s="10">
        <v>4</v>
      </c>
      <c r="X7" s="11">
        <v>13</v>
      </c>
      <c r="Y7" s="12">
        <v>17</v>
      </c>
      <c r="Z7" s="10">
        <v>1</v>
      </c>
      <c r="AA7" s="11">
        <v>5</v>
      </c>
      <c r="AB7" s="12">
        <v>6</v>
      </c>
      <c r="AC7" s="14">
        <v>2</v>
      </c>
      <c r="AD7" s="11">
        <v>2</v>
      </c>
      <c r="AE7" s="13">
        <v>4</v>
      </c>
      <c r="AF7" s="10">
        <v>2</v>
      </c>
      <c r="AG7" s="11">
        <v>0</v>
      </c>
      <c r="AH7" s="12">
        <v>2</v>
      </c>
    </row>
    <row r="8" spans="1:34" ht="15" x14ac:dyDescent="0.15">
      <c r="A8" s="4">
        <v>3</v>
      </c>
      <c r="B8" s="10">
        <f t="shared" si="1"/>
        <v>98</v>
      </c>
      <c r="C8" s="11">
        <f t="shared" si="0"/>
        <v>70</v>
      </c>
      <c r="D8" s="12">
        <f t="shared" si="0"/>
        <v>168</v>
      </c>
      <c r="E8" s="10">
        <v>23</v>
      </c>
      <c r="F8" s="11">
        <v>19</v>
      </c>
      <c r="G8" s="12">
        <v>42</v>
      </c>
      <c r="H8" s="10">
        <v>7</v>
      </c>
      <c r="I8" s="11">
        <v>9</v>
      </c>
      <c r="J8" s="13">
        <v>16</v>
      </c>
      <c r="K8" s="10">
        <v>3</v>
      </c>
      <c r="L8" s="11">
        <v>4</v>
      </c>
      <c r="M8" s="12">
        <v>7</v>
      </c>
      <c r="N8" s="14">
        <v>23</v>
      </c>
      <c r="O8" s="11">
        <v>13</v>
      </c>
      <c r="P8" s="13">
        <v>36</v>
      </c>
      <c r="Q8" s="10">
        <v>9</v>
      </c>
      <c r="R8" s="11">
        <v>4</v>
      </c>
      <c r="S8" s="12">
        <v>13</v>
      </c>
      <c r="T8" s="10">
        <v>10</v>
      </c>
      <c r="U8" s="11">
        <v>4</v>
      </c>
      <c r="V8" s="12">
        <v>14</v>
      </c>
      <c r="W8" s="10">
        <v>15</v>
      </c>
      <c r="X8" s="11">
        <v>6</v>
      </c>
      <c r="Y8" s="12">
        <v>21</v>
      </c>
      <c r="Z8" s="10">
        <v>4</v>
      </c>
      <c r="AA8" s="11">
        <v>6</v>
      </c>
      <c r="AB8" s="12">
        <v>10</v>
      </c>
      <c r="AC8" s="14">
        <v>2</v>
      </c>
      <c r="AD8" s="11">
        <v>3</v>
      </c>
      <c r="AE8" s="13">
        <v>5</v>
      </c>
      <c r="AF8" s="10">
        <v>2</v>
      </c>
      <c r="AG8" s="11">
        <v>2</v>
      </c>
      <c r="AH8" s="12">
        <v>4</v>
      </c>
    </row>
    <row r="9" spans="1:34" ht="15" x14ac:dyDescent="0.15">
      <c r="A9" s="15">
        <v>4</v>
      </c>
      <c r="B9" s="16">
        <f t="shared" si="1"/>
        <v>69</v>
      </c>
      <c r="C9" s="17">
        <f t="shared" si="0"/>
        <v>84</v>
      </c>
      <c r="D9" s="18">
        <f t="shared" si="0"/>
        <v>153</v>
      </c>
      <c r="E9" s="16">
        <v>20</v>
      </c>
      <c r="F9" s="17">
        <v>15</v>
      </c>
      <c r="G9" s="18">
        <v>35</v>
      </c>
      <c r="H9" s="16">
        <v>6</v>
      </c>
      <c r="I9" s="17">
        <v>13</v>
      </c>
      <c r="J9" s="19">
        <v>19</v>
      </c>
      <c r="K9" s="16">
        <v>3</v>
      </c>
      <c r="L9" s="17">
        <v>14</v>
      </c>
      <c r="M9" s="18">
        <v>17</v>
      </c>
      <c r="N9" s="20">
        <v>11</v>
      </c>
      <c r="O9" s="17">
        <v>14</v>
      </c>
      <c r="P9" s="19">
        <v>25</v>
      </c>
      <c r="Q9" s="16">
        <v>4</v>
      </c>
      <c r="R9" s="17">
        <v>4</v>
      </c>
      <c r="S9" s="18">
        <v>8</v>
      </c>
      <c r="T9" s="16">
        <v>7</v>
      </c>
      <c r="U9" s="17">
        <v>6</v>
      </c>
      <c r="V9" s="18">
        <v>13</v>
      </c>
      <c r="W9" s="16">
        <v>9</v>
      </c>
      <c r="X9" s="17">
        <v>10</v>
      </c>
      <c r="Y9" s="18">
        <v>19</v>
      </c>
      <c r="Z9" s="16">
        <v>6</v>
      </c>
      <c r="AA9" s="17">
        <v>2</v>
      </c>
      <c r="AB9" s="18">
        <v>8</v>
      </c>
      <c r="AC9" s="20">
        <v>2</v>
      </c>
      <c r="AD9" s="17">
        <v>5</v>
      </c>
      <c r="AE9" s="19">
        <v>7</v>
      </c>
      <c r="AF9" s="16">
        <v>1</v>
      </c>
      <c r="AG9" s="17">
        <v>1</v>
      </c>
      <c r="AH9" s="18">
        <v>2</v>
      </c>
    </row>
    <row r="10" spans="1:34" s="26" customFormat="1" ht="15" x14ac:dyDescent="0.15">
      <c r="A10" s="4">
        <v>5</v>
      </c>
      <c r="B10" s="21">
        <f t="shared" si="1"/>
        <v>100</v>
      </c>
      <c r="C10" s="22">
        <f t="shared" si="0"/>
        <v>95</v>
      </c>
      <c r="D10" s="23">
        <f t="shared" si="0"/>
        <v>195</v>
      </c>
      <c r="E10" s="10">
        <v>28</v>
      </c>
      <c r="F10" s="11">
        <v>21</v>
      </c>
      <c r="G10" s="12">
        <v>49</v>
      </c>
      <c r="H10" s="21">
        <v>14</v>
      </c>
      <c r="I10" s="22">
        <v>12</v>
      </c>
      <c r="J10" s="24">
        <v>26</v>
      </c>
      <c r="K10" s="21">
        <v>4</v>
      </c>
      <c r="L10" s="22">
        <v>3</v>
      </c>
      <c r="M10" s="23">
        <v>7</v>
      </c>
      <c r="N10" s="25">
        <v>25</v>
      </c>
      <c r="O10" s="22">
        <v>21</v>
      </c>
      <c r="P10" s="24">
        <v>46</v>
      </c>
      <c r="Q10" s="10">
        <v>9</v>
      </c>
      <c r="R10" s="11">
        <v>5</v>
      </c>
      <c r="S10" s="12">
        <v>14</v>
      </c>
      <c r="T10" s="10">
        <v>7</v>
      </c>
      <c r="U10" s="11">
        <v>7</v>
      </c>
      <c r="V10" s="12">
        <v>14</v>
      </c>
      <c r="W10" s="21">
        <v>7</v>
      </c>
      <c r="X10" s="22">
        <v>12</v>
      </c>
      <c r="Y10" s="23">
        <v>19</v>
      </c>
      <c r="Z10" s="21">
        <v>2</v>
      </c>
      <c r="AA10" s="22">
        <v>7</v>
      </c>
      <c r="AB10" s="23">
        <v>9</v>
      </c>
      <c r="AC10" s="25">
        <v>3</v>
      </c>
      <c r="AD10" s="22">
        <v>6</v>
      </c>
      <c r="AE10" s="24">
        <v>9</v>
      </c>
      <c r="AF10" s="21">
        <v>1</v>
      </c>
      <c r="AG10" s="22">
        <v>1</v>
      </c>
      <c r="AH10" s="23">
        <v>2</v>
      </c>
    </row>
    <row r="11" spans="1:34" s="26" customFormat="1" ht="15" x14ac:dyDescent="0.15">
      <c r="A11" s="4">
        <v>6</v>
      </c>
      <c r="B11" s="21">
        <f t="shared" si="1"/>
        <v>81</v>
      </c>
      <c r="C11" s="22">
        <f t="shared" si="0"/>
        <v>90</v>
      </c>
      <c r="D11" s="23">
        <f t="shared" si="0"/>
        <v>171</v>
      </c>
      <c r="E11" s="10">
        <v>28</v>
      </c>
      <c r="F11" s="11">
        <v>21</v>
      </c>
      <c r="G11" s="12">
        <v>49</v>
      </c>
      <c r="H11" s="21">
        <v>8</v>
      </c>
      <c r="I11" s="22">
        <v>13</v>
      </c>
      <c r="J11" s="24">
        <v>21</v>
      </c>
      <c r="K11" s="21">
        <v>5</v>
      </c>
      <c r="L11" s="22">
        <v>5</v>
      </c>
      <c r="M11" s="23">
        <v>10</v>
      </c>
      <c r="N11" s="25">
        <v>11</v>
      </c>
      <c r="O11" s="22">
        <v>16</v>
      </c>
      <c r="P11" s="24">
        <v>27</v>
      </c>
      <c r="Q11" s="10">
        <v>3</v>
      </c>
      <c r="R11" s="11">
        <v>4</v>
      </c>
      <c r="S11" s="12">
        <v>7</v>
      </c>
      <c r="T11" s="10">
        <v>7</v>
      </c>
      <c r="U11" s="11">
        <v>4</v>
      </c>
      <c r="V11" s="12">
        <v>11</v>
      </c>
      <c r="W11" s="21">
        <v>12</v>
      </c>
      <c r="X11" s="22">
        <v>16</v>
      </c>
      <c r="Y11" s="23">
        <v>28</v>
      </c>
      <c r="Z11" s="21">
        <v>4</v>
      </c>
      <c r="AA11" s="22">
        <v>5</v>
      </c>
      <c r="AB11" s="23">
        <v>9</v>
      </c>
      <c r="AC11" s="25">
        <v>2</v>
      </c>
      <c r="AD11" s="22">
        <v>4</v>
      </c>
      <c r="AE11" s="24">
        <v>6</v>
      </c>
      <c r="AF11" s="21">
        <v>1</v>
      </c>
      <c r="AG11" s="22">
        <v>2</v>
      </c>
      <c r="AH11" s="23">
        <v>3</v>
      </c>
    </row>
    <row r="12" spans="1:34" s="26" customFormat="1" ht="15" x14ac:dyDescent="0.15">
      <c r="A12" s="4">
        <v>7</v>
      </c>
      <c r="B12" s="21">
        <f t="shared" si="1"/>
        <v>115</v>
      </c>
      <c r="C12" s="22">
        <f t="shared" si="0"/>
        <v>100</v>
      </c>
      <c r="D12" s="23">
        <f t="shared" si="0"/>
        <v>215</v>
      </c>
      <c r="E12" s="10">
        <v>35</v>
      </c>
      <c r="F12" s="11">
        <v>23</v>
      </c>
      <c r="G12" s="12">
        <v>58</v>
      </c>
      <c r="H12" s="21">
        <v>15</v>
      </c>
      <c r="I12" s="22">
        <v>13</v>
      </c>
      <c r="J12" s="24">
        <v>28</v>
      </c>
      <c r="K12" s="21">
        <v>6</v>
      </c>
      <c r="L12" s="22">
        <v>6</v>
      </c>
      <c r="M12" s="23">
        <v>12</v>
      </c>
      <c r="N12" s="25">
        <v>21</v>
      </c>
      <c r="O12" s="22">
        <v>21</v>
      </c>
      <c r="P12" s="24">
        <v>42</v>
      </c>
      <c r="Q12" s="10">
        <v>5</v>
      </c>
      <c r="R12" s="11">
        <v>6</v>
      </c>
      <c r="S12" s="12">
        <v>11</v>
      </c>
      <c r="T12" s="10">
        <v>8</v>
      </c>
      <c r="U12" s="11">
        <v>6</v>
      </c>
      <c r="V12" s="12">
        <v>14</v>
      </c>
      <c r="W12" s="21">
        <v>13</v>
      </c>
      <c r="X12" s="22">
        <v>14</v>
      </c>
      <c r="Y12" s="23">
        <v>27</v>
      </c>
      <c r="Z12" s="21">
        <v>7</v>
      </c>
      <c r="AA12" s="22">
        <v>5</v>
      </c>
      <c r="AB12" s="23">
        <v>12</v>
      </c>
      <c r="AC12" s="25">
        <v>2</v>
      </c>
      <c r="AD12" s="22">
        <v>4</v>
      </c>
      <c r="AE12" s="24">
        <v>6</v>
      </c>
      <c r="AF12" s="21">
        <v>3</v>
      </c>
      <c r="AG12" s="22">
        <v>2</v>
      </c>
      <c r="AH12" s="23">
        <v>5</v>
      </c>
    </row>
    <row r="13" spans="1:34" s="26" customFormat="1" ht="15" x14ac:dyDescent="0.15">
      <c r="A13" s="4">
        <v>8</v>
      </c>
      <c r="B13" s="21">
        <f t="shared" si="1"/>
        <v>114</v>
      </c>
      <c r="C13" s="22">
        <f t="shared" si="0"/>
        <v>82</v>
      </c>
      <c r="D13" s="23">
        <f t="shared" si="0"/>
        <v>196</v>
      </c>
      <c r="E13" s="10">
        <v>29</v>
      </c>
      <c r="F13" s="11">
        <v>24</v>
      </c>
      <c r="G13" s="12">
        <v>53</v>
      </c>
      <c r="H13" s="21">
        <v>9</v>
      </c>
      <c r="I13" s="22">
        <v>8</v>
      </c>
      <c r="J13" s="24">
        <v>17</v>
      </c>
      <c r="K13" s="21">
        <v>4</v>
      </c>
      <c r="L13" s="22">
        <v>9</v>
      </c>
      <c r="M13" s="23">
        <v>13</v>
      </c>
      <c r="N13" s="25">
        <v>26</v>
      </c>
      <c r="O13" s="22">
        <v>14</v>
      </c>
      <c r="P13" s="24">
        <v>40</v>
      </c>
      <c r="Q13" s="10">
        <v>6</v>
      </c>
      <c r="R13" s="11">
        <v>5</v>
      </c>
      <c r="S13" s="12">
        <v>11</v>
      </c>
      <c r="T13" s="10">
        <v>11</v>
      </c>
      <c r="U13" s="11">
        <v>6</v>
      </c>
      <c r="V13" s="12">
        <v>17</v>
      </c>
      <c r="W13" s="21">
        <v>17</v>
      </c>
      <c r="X13" s="22">
        <v>11</v>
      </c>
      <c r="Y13" s="23">
        <v>28</v>
      </c>
      <c r="Z13" s="21">
        <v>4</v>
      </c>
      <c r="AA13" s="22">
        <v>2</v>
      </c>
      <c r="AB13" s="23">
        <v>6</v>
      </c>
      <c r="AC13" s="25">
        <v>4</v>
      </c>
      <c r="AD13" s="22">
        <v>1</v>
      </c>
      <c r="AE13" s="24">
        <v>5</v>
      </c>
      <c r="AF13" s="21">
        <v>4</v>
      </c>
      <c r="AG13" s="22">
        <v>2</v>
      </c>
      <c r="AH13" s="23">
        <v>6</v>
      </c>
    </row>
    <row r="14" spans="1:34" s="26" customFormat="1" ht="15" x14ac:dyDescent="0.15">
      <c r="A14" s="15">
        <v>9</v>
      </c>
      <c r="B14" s="27">
        <f t="shared" si="1"/>
        <v>96</v>
      </c>
      <c r="C14" s="28">
        <f t="shared" si="0"/>
        <v>97</v>
      </c>
      <c r="D14" s="29">
        <f t="shared" si="0"/>
        <v>193</v>
      </c>
      <c r="E14" s="16">
        <v>26</v>
      </c>
      <c r="F14" s="17">
        <v>26</v>
      </c>
      <c r="G14" s="18">
        <v>52</v>
      </c>
      <c r="H14" s="27">
        <v>10</v>
      </c>
      <c r="I14" s="28">
        <v>7</v>
      </c>
      <c r="J14" s="30">
        <v>17</v>
      </c>
      <c r="K14" s="27">
        <v>6</v>
      </c>
      <c r="L14" s="28">
        <v>9</v>
      </c>
      <c r="M14" s="29">
        <v>15</v>
      </c>
      <c r="N14" s="31">
        <v>19</v>
      </c>
      <c r="O14" s="28">
        <v>18</v>
      </c>
      <c r="P14" s="30">
        <v>37</v>
      </c>
      <c r="Q14" s="16">
        <v>5</v>
      </c>
      <c r="R14" s="17">
        <v>9</v>
      </c>
      <c r="S14" s="18">
        <v>14</v>
      </c>
      <c r="T14" s="16">
        <v>6</v>
      </c>
      <c r="U14" s="17">
        <v>5</v>
      </c>
      <c r="V14" s="18">
        <v>11</v>
      </c>
      <c r="W14" s="27">
        <v>14</v>
      </c>
      <c r="X14" s="28">
        <v>9</v>
      </c>
      <c r="Y14" s="29">
        <v>23</v>
      </c>
      <c r="Z14" s="27">
        <v>3</v>
      </c>
      <c r="AA14" s="28">
        <v>4</v>
      </c>
      <c r="AB14" s="29">
        <v>7</v>
      </c>
      <c r="AC14" s="31">
        <v>5</v>
      </c>
      <c r="AD14" s="28">
        <v>6</v>
      </c>
      <c r="AE14" s="30">
        <v>11</v>
      </c>
      <c r="AF14" s="27">
        <v>2</v>
      </c>
      <c r="AG14" s="28">
        <v>4</v>
      </c>
      <c r="AH14" s="29">
        <v>6</v>
      </c>
    </row>
    <row r="15" spans="1:34" s="26" customFormat="1" ht="15" x14ac:dyDescent="0.15">
      <c r="A15" s="4">
        <v>10</v>
      </c>
      <c r="B15" s="21">
        <f t="shared" si="1"/>
        <v>94</v>
      </c>
      <c r="C15" s="22">
        <f t="shared" si="0"/>
        <v>95</v>
      </c>
      <c r="D15" s="23">
        <f t="shared" si="0"/>
        <v>189</v>
      </c>
      <c r="E15" s="10">
        <v>34</v>
      </c>
      <c r="F15" s="11">
        <v>22</v>
      </c>
      <c r="G15" s="12">
        <v>56</v>
      </c>
      <c r="H15" s="21">
        <v>8</v>
      </c>
      <c r="I15" s="22">
        <v>16</v>
      </c>
      <c r="J15" s="24">
        <v>24</v>
      </c>
      <c r="K15" s="21">
        <v>5</v>
      </c>
      <c r="L15" s="22">
        <v>6</v>
      </c>
      <c r="M15" s="23">
        <v>11</v>
      </c>
      <c r="N15" s="25">
        <v>19</v>
      </c>
      <c r="O15" s="22">
        <v>15</v>
      </c>
      <c r="P15" s="24">
        <v>34</v>
      </c>
      <c r="Q15" s="10">
        <v>5</v>
      </c>
      <c r="R15" s="11">
        <v>3</v>
      </c>
      <c r="S15" s="12">
        <v>8</v>
      </c>
      <c r="T15" s="10">
        <v>10</v>
      </c>
      <c r="U15" s="11">
        <v>10</v>
      </c>
      <c r="V15" s="12">
        <v>20</v>
      </c>
      <c r="W15" s="21">
        <v>5</v>
      </c>
      <c r="X15" s="22">
        <v>6</v>
      </c>
      <c r="Y15" s="23">
        <v>11</v>
      </c>
      <c r="Z15" s="21">
        <v>5</v>
      </c>
      <c r="AA15" s="22">
        <v>9</v>
      </c>
      <c r="AB15" s="23">
        <v>14</v>
      </c>
      <c r="AC15" s="25">
        <v>2</v>
      </c>
      <c r="AD15" s="22">
        <v>2</v>
      </c>
      <c r="AE15" s="24">
        <v>4</v>
      </c>
      <c r="AF15" s="21">
        <v>1</v>
      </c>
      <c r="AG15" s="22">
        <v>6</v>
      </c>
      <c r="AH15" s="23">
        <v>7</v>
      </c>
    </row>
    <row r="16" spans="1:34" s="26" customFormat="1" ht="15" x14ac:dyDescent="0.15">
      <c r="A16" s="4">
        <v>11</v>
      </c>
      <c r="B16" s="21">
        <f t="shared" si="1"/>
        <v>127</v>
      </c>
      <c r="C16" s="22">
        <f t="shared" si="0"/>
        <v>106</v>
      </c>
      <c r="D16" s="23">
        <f t="shared" si="0"/>
        <v>233</v>
      </c>
      <c r="E16" s="10">
        <v>34</v>
      </c>
      <c r="F16" s="11">
        <v>27</v>
      </c>
      <c r="G16" s="12">
        <v>61</v>
      </c>
      <c r="H16" s="21">
        <v>11</v>
      </c>
      <c r="I16" s="22">
        <v>8</v>
      </c>
      <c r="J16" s="24">
        <v>19</v>
      </c>
      <c r="K16" s="21">
        <v>4</v>
      </c>
      <c r="L16" s="22">
        <v>6</v>
      </c>
      <c r="M16" s="23">
        <v>10</v>
      </c>
      <c r="N16" s="25">
        <v>28</v>
      </c>
      <c r="O16" s="22">
        <v>22</v>
      </c>
      <c r="P16" s="24">
        <v>50</v>
      </c>
      <c r="Q16" s="10">
        <v>10</v>
      </c>
      <c r="R16" s="11">
        <v>5</v>
      </c>
      <c r="S16" s="12">
        <v>15</v>
      </c>
      <c r="T16" s="10">
        <v>7</v>
      </c>
      <c r="U16" s="11">
        <v>8</v>
      </c>
      <c r="V16" s="12">
        <v>15</v>
      </c>
      <c r="W16" s="21">
        <v>17</v>
      </c>
      <c r="X16" s="22">
        <v>16</v>
      </c>
      <c r="Y16" s="23">
        <v>33</v>
      </c>
      <c r="Z16" s="21">
        <v>7</v>
      </c>
      <c r="AA16" s="22">
        <v>5</v>
      </c>
      <c r="AB16" s="23">
        <v>12</v>
      </c>
      <c r="AC16" s="25">
        <v>6</v>
      </c>
      <c r="AD16" s="22">
        <v>2</v>
      </c>
      <c r="AE16" s="24">
        <v>8</v>
      </c>
      <c r="AF16" s="21">
        <v>3</v>
      </c>
      <c r="AG16" s="22">
        <v>7</v>
      </c>
      <c r="AH16" s="23">
        <v>10</v>
      </c>
    </row>
    <row r="17" spans="1:34" s="26" customFormat="1" ht="15" x14ac:dyDescent="0.15">
      <c r="A17" s="4">
        <v>12</v>
      </c>
      <c r="B17" s="21">
        <f t="shared" si="1"/>
        <v>88</v>
      </c>
      <c r="C17" s="22">
        <f t="shared" si="0"/>
        <v>121</v>
      </c>
      <c r="D17" s="23">
        <f t="shared" si="0"/>
        <v>209</v>
      </c>
      <c r="E17" s="10">
        <v>21</v>
      </c>
      <c r="F17" s="11">
        <v>36</v>
      </c>
      <c r="G17" s="12">
        <v>57</v>
      </c>
      <c r="H17" s="21">
        <v>14</v>
      </c>
      <c r="I17" s="22">
        <v>9</v>
      </c>
      <c r="J17" s="24">
        <v>23</v>
      </c>
      <c r="K17" s="21">
        <v>6</v>
      </c>
      <c r="L17" s="22">
        <v>6</v>
      </c>
      <c r="M17" s="23">
        <v>12</v>
      </c>
      <c r="N17" s="25">
        <v>15</v>
      </c>
      <c r="O17" s="22">
        <v>27</v>
      </c>
      <c r="P17" s="24">
        <v>42</v>
      </c>
      <c r="Q17" s="10">
        <v>6</v>
      </c>
      <c r="R17" s="11">
        <v>12</v>
      </c>
      <c r="S17" s="12">
        <v>18</v>
      </c>
      <c r="T17" s="10">
        <v>3</v>
      </c>
      <c r="U17" s="11">
        <v>8</v>
      </c>
      <c r="V17" s="12">
        <v>11</v>
      </c>
      <c r="W17" s="21">
        <v>13</v>
      </c>
      <c r="X17" s="22">
        <v>12</v>
      </c>
      <c r="Y17" s="23">
        <v>25</v>
      </c>
      <c r="Z17" s="21">
        <v>6</v>
      </c>
      <c r="AA17" s="22">
        <v>8</v>
      </c>
      <c r="AB17" s="23">
        <v>14</v>
      </c>
      <c r="AC17" s="25">
        <v>2</v>
      </c>
      <c r="AD17" s="22">
        <v>3</v>
      </c>
      <c r="AE17" s="24">
        <v>5</v>
      </c>
      <c r="AF17" s="21">
        <v>2</v>
      </c>
      <c r="AG17" s="22">
        <v>0</v>
      </c>
      <c r="AH17" s="23">
        <v>2</v>
      </c>
    </row>
    <row r="18" spans="1:34" s="26" customFormat="1" ht="15" x14ac:dyDescent="0.15">
      <c r="A18" s="4">
        <v>13</v>
      </c>
      <c r="B18" s="21">
        <f t="shared" si="1"/>
        <v>107</v>
      </c>
      <c r="C18" s="22">
        <f t="shared" si="0"/>
        <v>110</v>
      </c>
      <c r="D18" s="23">
        <f t="shared" si="0"/>
        <v>217</v>
      </c>
      <c r="E18" s="10">
        <v>32</v>
      </c>
      <c r="F18" s="11">
        <v>30</v>
      </c>
      <c r="G18" s="12">
        <v>62</v>
      </c>
      <c r="H18" s="21">
        <v>4</v>
      </c>
      <c r="I18" s="22">
        <v>13</v>
      </c>
      <c r="J18" s="24">
        <v>17</v>
      </c>
      <c r="K18" s="21">
        <v>8</v>
      </c>
      <c r="L18" s="22">
        <v>8</v>
      </c>
      <c r="M18" s="23">
        <v>16</v>
      </c>
      <c r="N18" s="25">
        <v>28</v>
      </c>
      <c r="O18" s="22">
        <v>19</v>
      </c>
      <c r="P18" s="24">
        <v>47</v>
      </c>
      <c r="Q18" s="10">
        <v>2</v>
      </c>
      <c r="R18" s="11">
        <v>3</v>
      </c>
      <c r="S18" s="12">
        <v>5</v>
      </c>
      <c r="T18" s="10">
        <v>5</v>
      </c>
      <c r="U18" s="11">
        <v>5</v>
      </c>
      <c r="V18" s="12">
        <v>10</v>
      </c>
      <c r="W18" s="21">
        <v>12</v>
      </c>
      <c r="X18" s="22">
        <v>13</v>
      </c>
      <c r="Y18" s="23">
        <v>25</v>
      </c>
      <c r="Z18" s="21">
        <v>8</v>
      </c>
      <c r="AA18" s="22">
        <v>13</v>
      </c>
      <c r="AB18" s="23">
        <v>21</v>
      </c>
      <c r="AC18" s="25">
        <v>3</v>
      </c>
      <c r="AD18" s="22">
        <v>4</v>
      </c>
      <c r="AE18" s="24">
        <v>7</v>
      </c>
      <c r="AF18" s="21">
        <v>5</v>
      </c>
      <c r="AG18" s="22">
        <v>2</v>
      </c>
      <c r="AH18" s="23">
        <v>7</v>
      </c>
    </row>
    <row r="19" spans="1:34" s="26" customFormat="1" ht="15" x14ac:dyDescent="0.15">
      <c r="A19" s="15">
        <v>14</v>
      </c>
      <c r="B19" s="27">
        <f t="shared" si="1"/>
        <v>107</v>
      </c>
      <c r="C19" s="28">
        <f t="shared" si="0"/>
        <v>121</v>
      </c>
      <c r="D19" s="29">
        <f t="shared" si="0"/>
        <v>228</v>
      </c>
      <c r="E19" s="16">
        <v>21</v>
      </c>
      <c r="F19" s="17">
        <v>38</v>
      </c>
      <c r="G19" s="18">
        <v>59</v>
      </c>
      <c r="H19" s="27">
        <v>6</v>
      </c>
      <c r="I19" s="28">
        <v>14</v>
      </c>
      <c r="J19" s="30">
        <v>20</v>
      </c>
      <c r="K19" s="27">
        <v>10</v>
      </c>
      <c r="L19" s="28">
        <v>7</v>
      </c>
      <c r="M19" s="29">
        <v>17</v>
      </c>
      <c r="N19" s="31">
        <v>37</v>
      </c>
      <c r="O19" s="28">
        <v>19</v>
      </c>
      <c r="P19" s="30">
        <v>56</v>
      </c>
      <c r="Q19" s="16">
        <v>4</v>
      </c>
      <c r="R19" s="17">
        <v>6</v>
      </c>
      <c r="S19" s="18">
        <v>10</v>
      </c>
      <c r="T19" s="16">
        <v>4</v>
      </c>
      <c r="U19" s="17">
        <v>11</v>
      </c>
      <c r="V19" s="18">
        <v>15</v>
      </c>
      <c r="W19" s="27">
        <v>12</v>
      </c>
      <c r="X19" s="28">
        <v>10</v>
      </c>
      <c r="Y19" s="29">
        <v>22</v>
      </c>
      <c r="Z19" s="27">
        <v>6</v>
      </c>
      <c r="AA19" s="28">
        <v>7</v>
      </c>
      <c r="AB19" s="29">
        <v>13</v>
      </c>
      <c r="AC19" s="31">
        <v>5</v>
      </c>
      <c r="AD19" s="28">
        <v>6</v>
      </c>
      <c r="AE19" s="30">
        <v>11</v>
      </c>
      <c r="AF19" s="27">
        <v>2</v>
      </c>
      <c r="AG19" s="28">
        <v>3</v>
      </c>
      <c r="AH19" s="29">
        <v>5</v>
      </c>
    </row>
    <row r="20" spans="1:34" s="26" customFormat="1" ht="15" x14ac:dyDescent="0.15">
      <c r="A20" s="4">
        <v>15</v>
      </c>
      <c r="B20" s="21">
        <f t="shared" si="1"/>
        <v>121</v>
      </c>
      <c r="C20" s="22">
        <f t="shared" si="0"/>
        <v>129</v>
      </c>
      <c r="D20" s="23">
        <f t="shared" si="0"/>
        <v>250</v>
      </c>
      <c r="E20" s="10">
        <v>25</v>
      </c>
      <c r="F20" s="11">
        <v>27</v>
      </c>
      <c r="G20" s="12">
        <v>52</v>
      </c>
      <c r="H20" s="21">
        <v>11</v>
      </c>
      <c r="I20" s="22">
        <v>9</v>
      </c>
      <c r="J20" s="24">
        <v>20</v>
      </c>
      <c r="K20" s="21">
        <v>10</v>
      </c>
      <c r="L20" s="22">
        <v>9</v>
      </c>
      <c r="M20" s="23">
        <v>19</v>
      </c>
      <c r="N20" s="25">
        <v>20</v>
      </c>
      <c r="O20" s="22">
        <v>38</v>
      </c>
      <c r="P20" s="24">
        <v>58</v>
      </c>
      <c r="Q20" s="10">
        <v>6</v>
      </c>
      <c r="R20" s="11">
        <v>3</v>
      </c>
      <c r="S20" s="12">
        <v>9</v>
      </c>
      <c r="T20" s="10">
        <v>15</v>
      </c>
      <c r="U20" s="11">
        <v>12</v>
      </c>
      <c r="V20" s="12">
        <v>27</v>
      </c>
      <c r="W20" s="21">
        <v>17</v>
      </c>
      <c r="X20" s="22">
        <v>15</v>
      </c>
      <c r="Y20" s="23">
        <v>32</v>
      </c>
      <c r="Z20" s="21">
        <v>11</v>
      </c>
      <c r="AA20" s="22">
        <v>8</v>
      </c>
      <c r="AB20" s="23">
        <v>19</v>
      </c>
      <c r="AC20" s="25">
        <v>4</v>
      </c>
      <c r="AD20" s="22">
        <v>7</v>
      </c>
      <c r="AE20" s="24">
        <v>11</v>
      </c>
      <c r="AF20" s="21">
        <v>2</v>
      </c>
      <c r="AG20" s="22">
        <v>1</v>
      </c>
      <c r="AH20" s="23">
        <v>3</v>
      </c>
    </row>
    <row r="21" spans="1:34" s="26" customFormat="1" ht="15" x14ac:dyDescent="0.15">
      <c r="A21" s="4">
        <v>16</v>
      </c>
      <c r="B21" s="21">
        <f t="shared" si="1"/>
        <v>122</v>
      </c>
      <c r="C21" s="22">
        <f t="shared" si="1"/>
        <v>124</v>
      </c>
      <c r="D21" s="23">
        <f t="shared" si="1"/>
        <v>246</v>
      </c>
      <c r="E21" s="10">
        <v>41</v>
      </c>
      <c r="F21" s="11">
        <v>35</v>
      </c>
      <c r="G21" s="12">
        <v>76</v>
      </c>
      <c r="H21" s="21">
        <v>10</v>
      </c>
      <c r="I21" s="22">
        <v>12</v>
      </c>
      <c r="J21" s="24">
        <v>22</v>
      </c>
      <c r="K21" s="21">
        <v>9</v>
      </c>
      <c r="L21" s="22">
        <v>11</v>
      </c>
      <c r="M21" s="23">
        <v>20</v>
      </c>
      <c r="N21" s="25">
        <v>23</v>
      </c>
      <c r="O21" s="22">
        <v>24</v>
      </c>
      <c r="P21" s="24">
        <v>47</v>
      </c>
      <c r="Q21" s="10">
        <v>6</v>
      </c>
      <c r="R21" s="11">
        <v>7</v>
      </c>
      <c r="S21" s="12">
        <v>13</v>
      </c>
      <c r="T21" s="10">
        <v>9</v>
      </c>
      <c r="U21" s="11">
        <v>9</v>
      </c>
      <c r="V21" s="12">
        <v>18</v>
      </c>
      <c r="W21" s="21">
        <v>13</v>
      </c>
      <c r="X21" s="22">
        <v>13</v>
      </c>
      <c r="Y21" s="23">
        <v>26</v>
      </c>
      <c r="Z21" s="21">
        <v>7</v>
      </c>
      <c r="AA21" s="22">
        <v>5</v>
      </c>
      <c r="AB21" s="23">
        <v>12</v>
      </c>
      <c r="AC21" s="25">
        <v>3</v>
      </c>
      <c r="AD21" s="22">
        <v>3</v>
      </c>
      <c r="AE21" s="24">
        <v>6</v>
      </c>
      <c r="AF21" s="21">
        <v>1</v>
      </c>
      <c r="AG21" s="22">
        <v>5</v>
      </c>
      <c r="AH21" s="23">
        <v>6</v>
      </c>
    </row>
    <row r="22" spans="1:34" s="26" customFormat="1" ht="15" x14ac:dyDescent="0.15">
      <c r="A22" s="4">
        <v>17</v>
      </c>
      <c r="B22" s="21">
        <f t="shared" si="1"/>
        <v>132</v>
      </c>
      <c r="C22" s="22">
        <f t="shared" si="1"/>
        <v>135</v>
      </c>
      <c r="D22" s="23">
        <f t="shared" si="1"/>
        <v>267</v>
      </c>
      <c r="E22" s="10">
        <v>29</v>
      </c>
      <c r="F22" s="11">
        <v>40</v>
      </c>
      <c r="G22" s="12">
        <v>69</v>
      </c>
      <c r="H22" s="21">
        <v>17</v>
      </c>
      <c r="I22" s="22">
        <v>10</v>
      </c>
      <c r="J22" s="24">
        <v>27</v>
      </c>
      <c r="K22" s="21">
        <v>10</v>
      </c>
      <c r="L22" s="22">
        <v>12</v>
      </c>
      <c r="M22" s="23">
        <v>22</v>
      </c>
      <c r="N22" s="25">
        <v>32</v>
      </c>
      <c r="O22" s="22">
        <v>28</v>
      </c>
      <c r="P22" s="24">
        <v>60</v>
      </c>
      <c r="Q22" s="10">
        <v>4</v>
      </c>
      <c r="R22" s="11">
        <v>6</v>
      </c>
      <c r="S22" s="12">
        <v>10</v>
      </c>
      <c r="T22" s="10">
        <v>12</v>
      </c>
      <c r="U22" s="11">
        <v>9</v>
      </c>
      <c r="V22" s="12">
        <v>21</v>
      </c>
      <c r="W22" s="21">
        <v>11</v>
      </c>
      <c r="X22" s="22">
        <v>17</v>
      </c>
      <c r="Y22" s="23">
        <v>28</v>
      </c>
      <c r="Z22" s="21">
        <v>11</v>
      </c>
      <c r="AA22" s="22">
        <v>5</v>
      </c>
      <c r="AB22" s="23">
        <v>16</v>
      </c>
      <c r="AC22" s="25">
        <v>5</v>
      </c>
      <c r="AD22" s="22">
        <v>4</v>
      </c>
      <c r="AE22" s="24">
        <v>9</v>
      </c>
      <c r="AF22" s="21">
        <v>1</v>
      </c>
      <c r="AG22" s="22">
        <v>4</v>
      </c>
      <c r="AH22" s="23">
        <v>5</v>
      </c>
    </row>
    <row r="23" spans="1:34" s="26" customFormat="1" ht="15" x14ac:dyDescent="0.15">
      <c r="A23" s="4">
        <v>18</v>
      </c>
      <c r="B23" s="21">
        <f t="shared" si="1"/>
        <v>132</v>
      </c>
      <c r="C23" s="22">
        <f t="shared" si="1"/>
        <v>120</v>
      </c>
      <c r="D23" s="23">
        <f t="shared" si="1"/>
        <v>252</v>
      </c>
      <c r="E23" s="10">
        <v>31</v>
      </c>
      <c r="F23" s="11">
        <v>25</v>
      </c>
      <c r="G23" s="12">
        <v>56</v>
      </c>
      <c r="H23" s="21">
        <v>15</v>
      </c>
      <c r="I23" s="22">
        <v>11</v>
      </c>
      <c r="J23" s="24">
        <v>26</v>
      </c>
      <c r="K23" s="21">
        <v>12</v>
      </c>
      <c r="L23" s="22">
        <v>10</v>
      </c>
      <c r="M23" s="23">
        <v>22</v>
      </c>
      <c r="N23" s="25">
        <v>29</v>
      </c>
      <c r="O23" s="22">
        <v>23</v>
      </c>
      <c r="P23" s="24">
        <v>52</v>
      </c>
      <c r="Q23" s="10">
        <v>6</v>
      </c>
      <c r="R23" s="11">
        <v>10</v>
      </c>
      <c r="S23" s="12">
        <v>16</v>
      </c>
      <c r="T23" s="10">
        <v>8</v>
      </c>
      <c r="U23" s="11">
        <v>10</v>
      </c>
      <c r="V23" s="12">
        <v>18</v>
      </c>
      <c r="W23" s="21">
        <v>17</v>
      </c>
      <c r="X23" s="22">
        <v>16</v>
      </c>
      <c r="Y23" s="23">
        <v>33</v>
      </c>
      <c r="Z23" s="21">
        <v>12</v>
      </c>
      <c r="AA23" s="22">
        <v>8</v>
      </c>
      <c r="AB23" s="23">
        <v>20</v>
      </c>
      <c r="AC23" s="25">
        <v>0</v>
      </c>
      <c r="AD23" s="22">
        <v>2</v>
      </c>
      <c r="AE23" s="24">
        <v>2</v>
      </c>
      <c r="AF23" s="21">
        <v>2</v>
      </c>
      <c r="AG23" s="22">
        <v>5</v>
      </c>
      <c r="AH23" s="23">
        <v>7</v>
      </c>
    </row>
    <row r="24" spans="1:34" s="26" customFormat="1" ht="15" x14ac:dyDescent="0.15">
      <c r="A24" s="15">
        <v>19</v>
      </c>
      <c r="B24" s="27">
        <f t="shared" si="1"/>
        <v>118</v>
      </c>
      <c r="C24" s="28">
        <f t="shared" si="1"/>
        <v>105</v>
      </c>
      <c r="D24" s="29">
        <f t="shared" si="1"/>
        <v>223</v>
      </c>
      <c r="E24" s="16">
        <v>39</v>
      </c>
      <c r="F24" s="17">
        <v>27</v>
      </c>
      <c r="G24" s="18">
        <v>66</v>
      </c>
      <c r="H24" s="27">
        <v>10</v>
      </c>
      <c r="I24" s="28">
        <v>12</v>
      </c>
      <c r="J24" s="30">
        <v>22</v>
      </c>
      <c r="K24" s="27">
        <v>8</v>
      </c>
      <c r="L24" s="28">
        <v>8</v>
      </c>
      <c r="M24" s="29">
        <v>16</v>
      </c>
      <c r="N24" s="31">
        <v>23</v>
      </c>
      <c r="O24" s="28">
        <v>17</v>
      </c>
      <c r="P24" s="30">
        <v>40</v>
      </c>
      <c r="Q24" s="16">
        <v>2</v>
      </c>
      <c r="R24" s="17">
        <v>2</v>
      </c>
      <c r="S24" s="18">
        <v>4</v>
      </c>
      <c r="T24" s="16">
        <v>7</v>
      </c>
      <c r="U24" s="17">
        <v>10</v>
      </c>
      <c r="V24" s="18">
        <v>17</v>
      </c>
      <c r="W24" s="27">
        <v>13</v>
      </c>
      <c r="X24" s="28">
        <v>12</v>
      </c>
      <c r="Y24" s="29">
        <v>25</v>
      </c>
      <c r="Z24" s="27">
        <v>11</v>
      </c>
      <c r="AA24" s="28">
        <v>9</v>
      </c>
      <c r="AB24" s="29">
        <v>20</v>
      </c>
      <c r="AC24" s="31">
        <v>3</v>
      </c>
      <c r="AD24" s="28">
        <v>6</v>
      </c>
      <c r="AE24" s="30">
        <v>9</v>
      </c>
      <c r="AF24" s="27">
        <v>2</v>
      </c>
      <c r="AG24" s="28">
        <v>2</v>
      </c>
      <c r="AH24" s="29">
        <v>4</v>
      </c>
    </row>
    <row r="25" spans="1:34" s="26" customFormat="1" ht="15" x14ac:dyDescent="0.15">
      <c r="A25" s="4">
        <v>20</v>
      </c>
      <c r="B25" s="21">
        <f t="shared" si="1"/>
        <v>119</v>
      </c>
      <c r="C25" s="22">
        <f t="shared" si="1"/>
        <v>123</v>
      </c>
      <c r="D25" s="23">
        <f t="shared" si="1"/>
        <v>242</v>
      </c>
      <c r="E25" s="10">
        <v>30</v>
      </c>
      <c r="F25" s="11">
        <v>43</v>
      </c>
      <c r="G25" s="12">
        <v>73</v>
      </c>
      <c r="H25" s="21">
        <v>19</v>
      </c>
      <c r="I25" s="22">
        <v>14</v>
      </c>
      <c r="J25" s="24">
        <v>33</v>
      </c>
      <c r="K25" s="21">
        <v>7</v>
      </c>
      <c r="L25" s="22">
        <v>15</v>
      </c>
      <c r="M25" s="23">
        <v>22</v>
      </c>
      <c r="N25" s="25">
        <v>18</v>
      </c>
      <c r="O25" s="22">
        <v>17</v>
      </c>
      <c r="P25" s="24">
        <v>35</v>
      </c>
      <c r="Q25" s="10">
        <v>8</v>
      </c>
      <c r="R25" s="11">
        <v>3</v>
      </c>
      <c r="S25" s="12">
        <v>11</v>
      </c>
      <c r="T25" s="10">
        <v>5</v>
      </c>
      <c r="U25" s="11">
        <v>10</v>
      </c>
      <c r="V25" s="12">
        <v>15</v>
      </c>
      <c r="W25" s="21">
        <v>17</v>
      </c>
      <c r="X25" s="22">
        <v>9</v>
      </c>
      <c r="Y25" s="23">
        <v>26</v>
      </c>
      <c r="Z25" s="21">
        <v>9</v>
      </c>
      <c r="AA25" s="22">
        <v>5</v>
      </c>
      <c r="AB25" s="23">
        <v>14</v>
      </c>
      <c r="AC25" s="25">
        <v>2</v>
      </c>
      <c r="AD25" s="22">
        <v>4</v>
      </c>
      <c r="AE25" s="24">
        <v>6</v>
      </c>
      <c r="AF25" s="21">
        <v>4</v>
      </c>
      <c r="AG25" s="22">
        <v>3</v>
      </c>
      <c r="AH25" s="23">
        <v>7</v>
      </c>
    </row>
    <row r="26" spans="1:34" s="26" customFormat="1" ht="15" x14ac:dyDescent="0.15">
      <c r="A26" s="4">
        <v>21</v>
      </c>
      <c r="B26" s="21">
        <f t="shared" si="1"/>
        <v>101</v>
      </c>
      <c r="C26" s="22">
        <f t="shared" si="1"/>
        <v>103</v>
      </c>
      <c r="D26" s="23">
        <f t="shared" si="1"/>
        <v>204</v>
      </c>
      <c r="E26" s="10">
        <v>27</v>
      </c>
      <c r="F26" s="11">
        <v>24</v>
      </c>
      <c r="G26" s="12">
        <v>51</v>
      </c>
      <c r="H26" s="21">
        <v>6</v>
      </c>
      <c r="I26" s="22">
        <v>12</v>
      </c>
      <c r="J26" s="24">
        <v>18</v>
      </c>
      <c r="K26" s="21">
        <v>12</v>
      </c>
      <c r="L26" s="22">
        <v>9</v>
      </c>
      <c r="M26" s="23">
        <v>21</v>
      </c>
      <c r="N26" s="25">
        <v>17</v>
      </c>
      <c r="O26" s="22">
        <v>28</v>
      </c>
      <c r="P26" s="24">
        <v>45</v>
      </c>
      <c r="Q26" s="10">
        <v>7</v>
      </c>
      <c r="R26" s="11">
        <v>3</v>
      </c>
      <c r="S26" s="12">
        <v>10</v>
      </c>
      <c r="T26" s="10">
        <v>9</v>
      </c>
      <c r="U26" s="11">
        <v>7</v>
      </c>
      <c r="V26" s="12">
        <v>16</v>
      </c>
      <c r="W26" s="21">
        <v>9</v>
      </c>
      <c r="X26" s="22">
        <v>9</v>
      </c>
      <c r="Y26" s="23">
        <v>18</v>
      </c>
      <c r="Z26" s="21">
        <v>6</v>
      </c>
      <c r="AA26" s="22">
        <v>7</v>
      </c>
      <c r="AB26" s="23">
        <v>13</v>
      </c>
      <c r="AC26" s="25">
        <v>6</v>
      </c>
      <c r="AD26" s="22">
        <v>3</v>
      </c>
      <c r="AE26" s="24">
        <v>9</v>
      </c>
      <c r="AF26" s="21">
        <v>2</v>
      </c>
      <c r="AG26" s="22">
        <v>1</v>
      </c>
      <c r="AH26" s="23">
        <v>3</v>
      </c>
    </row>
    <row r="27" spans="1:34" s="26" customFormat="1" ht="15" x14ac:dyDescent="0.15">
      <c r="A27" s="4">
        <v>22</v>
      </c>
      <c r="B27" s="21">
        <f t="shared" si="1"/>
        <v>111</v>
      </c>
      <c r="C27" s="22">
        <f t="shared" si="1"/>
        <v>98</v>
      </c>
      <c r="D27" s="23">
        <f t="shared" si="1"/>
        <v>209</v>
      </c>
      <c r="E27" s="10">
        <v>28</v>
      </c>
      <c r="F27" s="11">
        <v>24</v>
      </c>
      <c r="G27" s="12">
        <v>52</v>
      </c>
      <c r="H27" s="21">
        <v>16</v>
      </c>
      <c r="I27" s="22">
        <v>10</v>
      </c>
      <c r="J27" s="24">
        <v>26</v>
      </c>
      <c r="K27" s="21">
        <v>9</v>
      </c>
      <c r="L27" s="22">
        <v>4</v>
      </c>
      <c r="M27" s="23">
        <v>13</v>
      </c>
      <c r="N27" s="25">
        <v>21</v>
      </c>
      <c r="O27" s="22">
        <v>22</v>
      </c>
      <c r="P27" s="24">
        <v>43</v>
      </c>
      <c r="Q27" s="10">
        <v>5</v>
      </c>
      <c r="R27" s="11">
        <v>4</v>
      </c>
      <c r="S27" s="12">
        <v>9</v>
      </c>
      <c r="T27" s="10">
        <v>15</v>
      </c>
      <c r="U27" s="11">
        <v>9</v>
      </c>
      <c r="V27" s="12">
        <v>24</v>
      </c>
      <c r="W27" s="21">
        <v>8</v>
      </c>
      <c r="X27" s="22">
        <v>9</v>
      </c>
      <c r="Y27" s="23">
        <v>17</v>
      </c>
      <c r="Z27" s="21">
        <v>5</v>
      </c>
      <c r="AA27" s="22">
        <v>10</v>
      </c>
      <c r="AB27" s="23">
        <v>15</v>
      </c>
      <c r="AC27" s="25">
        <v>2</v>
      </c>
      <c r="AD27" s="22">
        <v>5</v>
      </c>
      <c r="AE27" s="24">
        <v>7</v>
      </c>
      <c r="AF27" s="21">
        <v>2</v>
      </c>
      <c r="AG27" s="22">
        <v>1</v>
      </c>
      <c r="AH27" s="23">
        <v>3</v>
      </c>
    </row>
    <row r="28" spans="1:34" s="26" customFormat="1" ht="15" x14ac:dyDescent="0.15">
      <c r="A28" s="4">
        <v>23</v>
      </c>
      <c r="B28" s="21">
        <f t="shared" si="1"/>
        <v>112</v>
      </c>
      <c r="C28" s="22">
        <f t="shared" si="1"/>
        <v>82</v>
      </c>
      <c r="D28" s="23">
        <f t="shared" si="1"/>
        <v>194</v>
      </c>
      <c r="E28" s="10">
        <v>32</v>
      </c>
      <c r="F28" s="11">
        <v>21</v>
      </c>
      <c r="G28" s="12">
        <v>53</v>
      </c>
      <c r="H28" s="21">
        <v>13</v>
      </c>
      <c r="I28" s="22">
        <v>10</v>
      </c>
      <c r="J28" s="24">
        <v>23</v>
      </c>
      <c r="K28" s="21">
        <v>7</v>
      </c>
      <c r="L28" s="22">
        <v>4</v>
      </c>
      <c r="M28" s="23">
        <v>11</v>
      </c>
      <c r="N28" s="25">
        <v>14</v>
      </c>
      <c r="O28" s="22">
        <v>17</v>
      </c>
      <c r="P28" s="24">
        <v>31</v>
      </c>
      <c r="Q28" s="10">
        <v>7</v>
      </c>
      <c r="R28" s="11">
        <v>3</v>
      </c>
      <c r="S28" s="12">
        <v>10</v>
      </c>
      <c r="T28" s="10">
        <v>8</v>
      </c>
      <c r="U28" s="11">
        <v>0</v>
      </c>
      <c r="V28" s="12">
        <v>8</v>
      </c>
      <c r="W28" s="21">
        <v>7</v>
      </c>
      <c r="X28" s="22">
        <v>13</v>
      </c>
      <c r="Y28" s="23">
        <v>20</v>
      </c>
      <c r="Z28" s="21">
        <v>15</v>
      </c>
      <c r="AA28" s="22">
        <v>8</v>
      </c>
      <c r="AB28" s="23">
        <v>23</v>
      </c>
      <c r="AC28" s="25">
        <v>8</v>
      </c>
      <c r="AD28" s="22">
        <v>4</v>
      </c>
      <c r="AE28" s="24">
        <v>12</v>
      </c>
      <c r="AF28" s="21">
        <v>1</v>
      </c>
      <c r="AG28" s="22">
        <v>2</v>
      </c>
      <c r="AH28" s="23">
        <v>3</v>
      </c>
    </row>
    <row r="29" spans="1:34" s="26" customFormat="1" ht="15" x14ac:dyDescent="0.15">
      <c r="A29" s="15">
        <v>24</v>
      </c>
      <c r="B29" s="27">
        <f t="shared" si="1"/>
        <v>121</v>
      </c>
      <c r="C29" s="28">
        <f t="shared" si="1"/>
        <v>103</v>
      </c>
      <c r="D29" s="29">
        <f t="shared" si="1"/>
        <v>224</v>
      </c>
      <c r="E29" s="16">
        <v>31</v>
      </c>
      <c r="F29" s="17">
        <v>24</v>
      </c>
      <c r="G29" s="18">
        <v>55</v>
      </c>
      <c r="H29" s="27">
        <v>19</v>
      </c>
      <c r="I29" s="28">
        <v>10</v>
      </c>
      <c r="J29" s="30">
        <v>29</v>
      </c>
      <c r="K29" s="27">
        <v>4</v>
      </c>
      <c r="L29" s="28">
        <v>7</v>
      </c>
      <c r="M29" s="29">
        <v>11</v>
      </c>
      <c r="N29" s="31">
        <v>20</v>
      </c>
      <c r="O29" s="28">
        <v>21</v>
      </c>
      <c r="P29" s="30">
        <v>41</v>
      </c>
      <c r="Q29" s="16">
        <v>6</v>
      </c>
      <c r="R29" s="17">
        <v>5</v>
      </c>
      <c r="S29" s="18">
        <v>11</v>
      </c>
      <c r="T29" s="16">
        <v>8</v>
      </c>
      <c r="U29" s="17">
        <v>8</v>
      </c>
      <c r="V29" s="18">
        <v>16</v>
      </c>
      <c r="W29" s="27">
        <v>17</v>
      </c>
      <c r="X29" s="28">
        <v>13</v>
      </c>
      <c r="Y29" s="29">
        <v>30</v>
      </c>
      <c r="Z29" s="27">
        <v>8</v>
      </c>
      <c r="AA29" s="28">
        <v>8</v>
      </c>
      <c r="AB29" s="29">
        <v>16</v>
      </c>
      <c r="AC29" s="31">
        <v>8</v>
      </c>
      <c r="AD29" s="28">
        <v>5</v>
      </c>
      <c r="AE29" s="30">
        <v>13</v>
      </c>
      <c r="AF29" s="27">
        <v>0</v>
      </c>
      <c r="AG29" s="28">
        <v>2</v>
      </c>
      <c r="AH29" s="29">
        <v>2</v>
      </c>
    </row>
    <row r="30" spans="1:34" s="26" customFormat="1" ht="15" x14ac:dyDescent="0.15">
      <c r="A30" s="4">
        <v>25</v>
      </c>
      <c r="B30" s="21">
        <f t="shared" si="1"/>
        <v>95</v>
      </c>
      <c r="C30" s="22">
        <f t="shared" si="1"/>
        <v>108</v>
      </c>
      <c r="D30" s="23">
        <f t="shared" si="1"/>
        <v>203</v>
      </c>
      <c r="E30" s="10">
        <v>21</v>
      </c>
      <c r="F30" s="11">
        <v>32</v>
      </c>
      <c r="G30" s="12">
        <v>53</v>
      </c>
      <c r="H30" s="21">
        <v>13</v>
      </c>
      <c r="I30" s="22">
        <v>11</v>
      </c>
      <c r="J30" s="24">
        <v>24</v>
      </c>
      <c r="K30" s="21">
        <v>6</v>
      </c>
      <c r="L30" s="22">
        <v>8</v>
      </c>
      <c r="M30" s="23">
        <v>14</v>
      </c>
      <c r="N30" s="25">
        <v>19</v>
      </c>
      <c r="O30" s="22">
        <v>19</v>
      </c>
      <c r="P30" s="24">
        <v>38</v>
      </c>
      <c r="Q30" s="10">
        <v>10</v>
      </c>
      <c r="R30" s="11">
        <v>1</v>
      </c>
      <c r="S30" s="12">
        <v>11</v>
      </c>
      <c r="T30" s="10">
        <v>5</v>
      </c>
      <c r="U30" s="11">
        <v>5</v>
      </c>
      <c r="V30" s="12">
        <v>10</v>
      </c>
      <c r="W30" s="21">
        <v>11</v>
      </c>
      <c r="X30" s="22">
        <v>15</v>
      </c>
      <c r="Y30" s="23">
        <v>26</v>
      </c>
      <c r="Z30" s="21">
        <v>7</v>
      </c>
      <c r="AA30" s="22">
        <v>9</v>
      </c>
      <c r="AB30" s="23">
        <v>16</v>
      </c>
      <c r="AC30" s="25">
        <v>2</v>
      </c>
      <c r="AD30" s="22">
        <v>5</v>
      </c>
      <c r="AE30" s="24">
        <v>7</v>
      </c>
      <c r="AF30" s="21">
        <v>1</v>
      </c>
      <c r="AG30" s="22">
        <v>3</v>
      </c>
      <c r="AH30" s="23">
        <v>4</v>
      </c>
    </row>
    <row r="31" spans="1:34" s="26" customFormat="1" ht="15" x14ac:dyDescent="0.15">
      <c r="A31" s="4">
        <v>26</v>
      </c>
      <c r="B31" s="21">
        <f t="shared" si="1"/>
        <v>109</v>
      </c>
      <c r="C31" s="22">
        <f t="shared" si="1"/>
        <v>91</v>
      </c>
      <c r="D31" s="23">
        <f t="shared" si="1"/>
        <v>200</v>
      </c>
      <c r="E31" s="10">
        <v>30</v>
      </c>
      <c r="F31" s="11">
        <v>20</v>
      </c>
      <c r="G31" s="12">
        <v>50</v>
      </c>
      <c r="H31" s="21">
        <v>12</v>
      </c>
      <c r="I31" s="22">
        <v>13</v>
      </c>
      <c r="J31" s="24">
        <v>25</v>
      </c>
      <c r="K31" s="21">
        <v>10</v>
      </c>
      <c r="L31" s="22">
        <v>5</v>
      </c>
      <c r="M31" s="23">
        <v>15</v>
      </c>
      <c r="N31" s="25">
        <v>12</v>
      </c>
      <c r="O31" s="22">
        <v>17</v>
      </c>
      <c r="P31" s="24">
        <v>29</v>
      </c>
      <c r="Q31" s="10">
        <v>9</v>
      </c>
      <c r="R31" s="11">
        <v>5</v>
      </c>
      <c r="S31" s="12">
        <v>14</v>
      </c>
      <c r="T31" s="10">
        <v>8</v>
      </c>
      <c r="U31" s="11">
        <v>5</v>
      </c>
      <c r="V31" s="12">
        <v>13</v>
      </c>
      <c r="W31" s="21">
        <v>13</v>
      </c>
      <c r="X31" s="22">
        <v>15</v>
      </c>
      <c r="Y31" s="23">
        <v>28</v>
      </c>
      <c r="Z31" s="21">
        <v>6</v>
      </c>
      <c r="AA31" s="22">
        <v>2</v>
      </c>
      <c r="AB31" s="23">
        <v>8</v>
      </c>
      <c r="AC31" s="25">
        <v>8</v>
      </c>
      <c r="AD31" s="22">
        <v>6</v>
      </c>
      <c r="AE31" s="24">
        <v>14</v>
      </c>
      <c r="AF31" s="21">
        <v>1</v>
      </c>
      <c r="AG31" s="22">
        <v>3</v>
      </c>
      <c r="AH31" s="23">
        <v>4</v>
      </c>
    </row>
    <row r="32" spans="1:34" s="26" customFormat="1" ht="15" x14ac:dyDescent="0.15">
      <c r="A32" s="4">
        <v>27</v>
      </c>
      <c r="B32" s="21">
        <f t="shared" si="1"/>
        <v>112</v>
      </c>
      <c r="C32" s="22">
        <f t="shared" si="1"/>
        <v>144</v>
      </c>
      <c r="D32" s="23">
        <f t="shared" si="1"/>
        <v>256</v>
      </c>
      <c r="E32" s="10">
        <v>23</v>
      </c>
      <c r="F32" s="11">
        <v>32</v>
      </c>
      <c r="G32" s="12">
        <v>55</v>
      </c>
      <c r="H32" s="21">
        <v>15</v>
      </c>
      <c r="I32" s="22">
        <v>23</v>
      </c>
      <c r="J32" s="24">
        <v>38</v>
      </c>
      <c r="K32" s="21">
        <v>6</v>
      </c>
      <c r="L32" s="22">
        <v>11</v>
      </c>
      <c r="M32" s="23">
        <v>17</v>
      </c>
      <c r="N32" s="25">
        <v>20</v>
      </c>
      <c r="O32" s="22">
        <v>17</v>
      </c>
      <c r="P32" s="24">
        <v>37</v>
      </c>
      <c r="Q32" s="10">
        <v>10</v>
      </c>
      <c r="R32" s="11">
        <v>4</v>
      </c>
      <c r="S32" s="12">
        <v>14</v>
      </c>
      <c r="T32" s="10">
        <v>6</v>
      </c>
      <c r="U32" s="11">
        <v>12</v>
      </c>
      <c r="V32" s="12">
        <v>18</v>
      </c>
      <c r="W32" s="21">
        <v>17</v>
      </c>
      <c r="X32" s="22">
        <v>28</v>
      </c>
      <c r="Y32" s="23">
        <v>45</v>
      </c>
      <c r="Z32" s="21">
        <v>7</v>
      </c>
      <c r="AA32" s="22">
        <v>8</v>
      </c>
      <c r="AB32" s="23">
        <v>15</v>
      </c>
      <c r="AC32" s="25">
        <v>6</v>
      </c>
      <c r="AD32" s="22">
        <v>5</v>
      </c>
      <c r="AE32" s="24">
        <v>11</v>
      </c>
      <c r="AF32" s="21">
        <v>2</v>
      </c>
      <c r="AG32" s="22">
        <v>4</v>
      </c>
      <c r="AH32" s="23">
        <v>6</v>
      </c>
    </row>
    <row r="33" spans="1:34" s="26" customFormat="1" ht="15" x14ac:dyDescent="0.15">
      <c r="A33" s="4">
        <v>28</v>
      </c>
      <c r="B33" s="21">
        <f t="shared" si="1"/>
        <v>115</v>
      </c>
      <c r="C33" s="22">
        <f t="shared" si="1"/>
        <v>105</v>
      </c>
      <c r="D33" s="23">
        <f t="shared" si="1"/>
        <v>220</v>
      </c>
      <c r="E33" s="10">
        <v>35</v>
      </c>
      <c r="F33" s="11">
        <v>27</v>
      </c>
      <c r="G33" s="12">
        <v>62</v>
      </c>
      <c r="H33" s="21">
        <v>11</v>
      </c>
      <c r="I33" s="22">
        <v>14</v>
      </c>
      <c r="J33" s="24">
        <v>25</v>
      </c>
      <c r="K33" s="21">
        <v>5</v>
      </c>
      <c r="L33" s="22">
        <v>18</v>
      </c>
      <c r="M33" s="23">
        <v>23</v>
      </c>
      <c r="N33" s="25">
        <v>19</v>
      </c>
      <c r="O33" s="22">
        <v>17</v>
      </c>
      <c r="P33" s="24">
        <v>36</v>
      </c>
      <c r="Q33" s="10">
        <v>4</v>
      </c>
      <c r="R33" s="11">
        <v>3</v>
      </c>
      <c r="S33" s="12">
        <v>7</v>
      </c>
      <c r="T33" s="10">
        <v>8</v>
      </c>
      <c r="U33" s="11">
        <v>9</v>
      </c>
      <c r="V33" s="12">
        <v>17</v>
      </c>
      <c r="W33" s="21">
        <v>16</v>
      </c>
      <c r="X33" s="22">
        <v>8</v>
      </c>
      <c r="Y33" s="23">
        <v>24</v>
      </c>
      <c r="Z33" s="21">
        <v>8</v>
      </c>
      <c r="AA33" s="22">
        <v>5</v>
      </c>
      <c r="AB33" s="23">
        <v>13</v>
      </c>
      <c r="AC33" s="25">
        <v>4</v>
      </c>
      <c r="AD33" s="22">
        <v>4</v>
      </c>
      <c r="AE33" s="24">
        <v>8</v>
      </c>
      <c r="AF33" s="21">
        <v>5</v>
      </c>
      <c r="AG33" s="22">
        <v>0</v>
      </c>
      <c r="AH33" s="23">
        <v>5</v>
      </c>
    </row>
    <row r="34" spans="1:34" s="26" customFormat="1" ht="15" x14ac:dyDescent="0.15">
      <c r="A34" s="15">
        <v>29</v>
      </c>
      <c r="B34" s="27">
        <f t="shared" si="1"/>
        <v>108</v>
      </c>
      <c r="C34" s="28">
        <f t="shared" si="1"/>
        <v>112</v>
      </c>
      <c r="D34" s="29">
        <f t="shared" si="1"/>
        <v>220</v>
      </c>
      <c r="E34" s="16">
        <v>25</v>
      </c>
      <c r="F34" s="17">
        <v>20</v>
      </c>
      <c r="G34" s="18">
        <v>45</v>
      </c>
      <c r="H34" s="27">
        <v>15</v>
      </c>
      <c r="I34" s="28">
        <v>13</v>
      </c>
      <c r="J34" s="30">
        <v>28</v>
      </c>
      <c r="K34" s="27">
        <v>6</v>
      </c>
      <c r="L34" s="28">
        <v>9</v>
      </c>
      <c r="M34" s="29">
        <v>15</v>
      </c>
      <c r="N34" s="31">
        <v>27</v>
      </c>
      <c r="O34" s="28">
        <v>26</v>
      </c>
      <c r="P34" s="30">
        <v>53</v>
      </c>
      <c r="Q34" s="16">
        <v>2</v>
      </c>
      <c r="R34" s="17">
        <v>5</v>
      </c>
      <c r="S34" s="18">
        <v>7</v>
      </c>
      <c r="T34" s="16">
        <v>6</v>
      </c>
      <c r="U34" s="17">
        <v>12</v>
      </c>
      <c r="V34" s="18">
        <v>18</v>
      </c>
      <c r="W34" s="27">
        <v>19</v>
      </c>
      <c r="X34" s="28">
        <v>16</v>
      </c>
      <c r="Y34" s="29">
        <v>35</v>
      </c>
      <c r="Z34" s="27">
        <v>6</v>
      </c>
      <c r="AA34" s="28">
        <v>6</v>
      </c>
      <c r="AB34" s="29">
        <v>12</v>
      </c>
      <c r="AC34" s="31">
        <v>2</v>
      </c>
      <c r="AD34" s="28">
        <v>2</v>
      </c>
      <c r="AE34" s="30">
        <v>4</v>
      </c>
      <c r="AF34" s="27">
        <v>0</v>
      </c>
      <c r="AG34" s="28">
        <v>3</v>
      </c>
      <c r="AH34" s="29">
        <v>3</v>
      </c>
    </row>
    <row r="35" spans="1:34" s="26" customFormat="1" ht="15" x14ac:dyDescent="0.15">
      <c r="A35" s="4">
        <v>30</v>
      </c>
      <c r="B35" s="21">
        <f t="shared" si="1"/>
        <v>132</v>
      </c>
      <c r="C35" s="22">
        <f t="shared" si="1"/>
        <v>115</v>
      </c>
      <c r="D35" s="23">
        <f t="shared" si="1"/>
        <v>247</v>
      </c>
      <c r="E35" s="10">
        <v>39</v>
      </c>
      <c r="F35" s="11">
        <v>24</v>
      </c>
      <c r="G35" s="12">
        <v>63</v>
      </c>
      <c r="H35" s="21">
        <v>18</v>
      </c>
      <c r="I35" s="22">
        <v>19</v>
      </c>
      <c r="J35" s="24">
        <v>37</v>
      </c>
      <c r="K35" s="21">
        <v>5</v>
      </c>
      <c r="L35" s="22">
        <v>13</v>
      </c>
      <c r="M35" s="23">
        <v>18</v>
      </c>
      <c r="N35" s="25">
        <v>21</v>
      </c>
      <c r="O35" s="22">
        <v>18</v>
      </c>
      <c r="P35" s="24">
        <v>39</v>
      </c>
      <c r="Q35" s="10">
        <v>11</v>
      </c>
      <c r="R35" s="11">
        <v>13</v>
      </c>
      <c r="S35" s="12">
        <v>24</v>
      </c>
      <c r="T35" s="10">
        <v>11</v>
      </c>
      <c r="U35" s="11">
        <v>8</v>
      </c>
      <c r="V35" s="12">
        <v>19</v>
      </c>
      <c r="W35" s="21">
        <v>13</v>
      </c>
      <c r="X35" s="22">
        <v>12</v>
      </c>
      <c r="Y35" s="23">
        <v>25</v>
      </c>
      <c r="Z35" s="21">
        <v>7</v>
      </c>
      <c r="AA35" s="22">
        <v>2</v>
      </c>
      <c r="AB35" s="23">
        <v>9</v>
      </c>
      <c r="AC35" s="25">
        <v>5</v>
      </c>
      <c r="AD35" s="22">
        <v>4</v>
      </c>
      <c r="AE35" s="24">
        <v>9</v>
      </c>
      <c r="AF35" s="21">
        <v>2</v>
      </c>
      <c r="AG35" s="22">
        <v>2</v>
      </c>
      <c r="AH35" s="23">
        <v>4</v>
      </c>
    </row>
    <row r="36" spans="1:34" s="26" customFormat="1" ht="15" x14ac:dyDescent="0.15">
      <c r="A36" s="4">
        <v>31</v>
      </c>
      <c r="B36" s="21">
        <f t="shared" si="1"/>
        <v>116</v>
      </c>
      <c r="C36" s="22">
        <f t="shared" si="1"/>
        <v>104</v>
      </c>
      <c r="D36" s="23">
        <f t="shared" si="1"/>
        <v>220</v>
      </c>
      <c r="E36" s="10">
        <v>28</v>
      </c>
      <c r="F36" s="11">
        <v>24</v>
      </c>
      <c r="G36" s="12">
        <v>52</v>
      </c>
      <c r="H36" s="21">
        <v>20</v>
      </c>
      <c r="I36" s="22">
        <v>12</v>
      </c>
      <c r="J36" s="24">
        <v>32</v>
      </c>
      <c r="K36" s="21">
        <v>8</v>
      </c>
      <c r="L36" s="22">
        <v>9</v>
      </c>
      <c r="M36" s="23">
        <v>17</v>
      </c>
      <c r="N36" s="25">
        <v>24</v>
      </c>
      <c r="O36" s="22">
        <v>18</v>
      </c>
      <c r="P36" s="24">
        <v>42</v>
      </c>
      <c r="Q36" s="10">
        <v>9</v>
      </c>
      <c r="R36" s="11">
        <v>6</v>
      </c>
      <c r="S36" s="12">
        <v>15</v>
      </c>
      <c r="T36" s="10">
        <v>7</v>
      </c>
      <c r="U36" s="11">
        <v>8</v>
      </c>
      <c r="V36" s="12">
        <v>15</v>
      </c>
      <c r="W36" s="21">
        <v>16</v>
      </c>
      <c r="X36" s="22">
        <v>16</v>
      </c>
      <c r="Y36" s="23">
        <v>32</v>
      </c>
      <c r="Z36" s="21">
        <v>0</v>
      </c>
      <c r="AA36" s="22">
        <v>5</v>
      </c>
      <c r="AB36" s="23">
        <v>5</v>
      </c>
      <c r="AC36" s="25">
        <v>1</v>
      </c>
      <c r="AD36" s="22">
        <v>5</v>
      </c>
      <c r="AE36" s="24">
        <v>6</v>
      </c>
      <c r="AF36" s="21">
        <v>3</v>
      </c>
      <c r="AG36" s="22">
        <v>1</v>
      </c>
      <c r="AH36" s="23">
        <v>4</v>
      </c>
    </row>
    <row r="37" spans="1:34" s="26" customFormat="1" ht="15" x14ac:dyDescent="0.15">
      <c r="A37" s="4">
        <v>32</v>
      </c>
      <c r="B37" s="21">
        <f t="shared" si="1"/>
        <v>130</v>
      </c>
      <c r="C37" s="22">
        <f t="shared" si="1"/>
        <v>118</v>
      </c>
      <c r="D37" s="23">
        <f t="shared" si="1"/>
        <v>248</v>
      </c>
      <c r="E37" s="10">
        <v>39</v>
      </c>
      <c r="F37" s="11">
        <v>31</v>
      </c>
      <c r="G37" s="12">
        <v>70</v>
      </c>
      <c r="H37" s="21">
        <v>22</v>
      </c>
      <c r="I37" s="22">
        <v>16</v>
      </c>
      <c r="J37" s="24">
        <v>38</v>
      </c>
      <c r="K37" s="21">
        <v>7</v>
      </c>
      <c r="L37" s="22">
        <v>13</v>
      </c>
      <c r="M37" s="23">
        <v>20</v>
      </c>
      <c r="N37" s="25">
        <v>19</v>
      </c>
      <c r="O37" s="22">
        <v>20</v>
      </c>
      <c r="P37" s="24">
        <v>39</v>
      </c>
      <c r="Q37" s="10">
        <v>5</v>
      </c>
      <c r="R37" s="11">
        <v>5</v>
      </c>
      <c r="S37" s="12">
        <v>10</v>
      </c>
      <c r="T37" s="10">
        <v>11</v>
      </c>
      <c r="U37" s="11">
        <v>10</v>
      </c>
      <c r="V37" s="12">
        <v>21</v>
      </c>
      <c r="W37" s="21">
        <v>12</v>
      </c>
      <c r="X37" s="22">
        <v>13</v>
      </c>
      <c r="Y37" s="23">
        <v>25</v>
      </c>
      <c r="Z37" s="21">
        <v>4</v>
      </c>
      <c r="AA37" s="22">
        <v>4</v>
      </c>
      <c r="AB37" s="23">
        <v>8</v>
      </c>
      <c r="AC37" s="25">
        <v>8</v>
      </c>
      <c r="AD37" s="22">
        <v>4</v>
      </c>
      <c r="AE37" s="24">
        <v>12</v>
      </c>
      <c r="AF37" s="21">
        <v>3</v>
      </c>
      <c r="AG37" s="22">
        <v>2</v>
      </c>
      <c r="AH37" s="23">
        <v>5</v>
      </c>
    </row>
    <row r="38" spans="1:34" s="26" customFormat="1" ht="15" x14ac:dyDescent="0.15">
      <c r="A38" s="4">
        <v>33</v>
      </c>
      <c r="B38" s="21">
        <f t="shared" si="1"/>
        <v>138</v>
      </c>
      <c r="C38" s="22">
        <f t="shared" si="1"/>
        <v>123</v>
      </c>
      <c r="D38" s="23">
        <f t="shared" si="1"/>
        <v>261</v>
      </c>
      <c r="E38" s="10">
        <v>42</v>
      </c>
      <c r="F38" s="11">
        <v>37</v>
      </c>
      <c r="G38" s="12">
        <v>79</v>
      </c>
      <c r="H38" s="21">
        <v>14</v>
      </c>
      <c r="I38" s="22">
        <v>10</v>
      </c>
      <c r="J38" s="24">
        <v>24</v>
      </c>
      <c r="K38" s="21">
        <v>11</v>
      </c>
      <c r="L38" s="22">
        <v>6</v>
      </c>
      <c r="M38" s="23">
        <v>17</v>
      </c>
      <c r="N38" s="25">
        <v>13</v>
      </c>
      <c r="O38" s="22">
        <v>22</v>
      </c>
      <c r="P38" s="24">
        <v>35</v>
      </c>
      <c r="Q38" s="10">
        <v>5</v>
      </c>
      <c r="R38" s="11">
        <v>7</v>
      </c>
      <c r="S38" s="12">
        <v>12</v>
      </c>
      <c r="T38" s="10">
        <v>12</v>
      </c>
      <c r="U38" s="11">
        <v>11</v>
      </c>
      <c r="V38" s="12">
        <v>23</v>
      </c>
      <c r="W38" s="21">
        <v>20</v>
      </c>
      <c r="X38" s="22">
        <v>13</v>
      </c>
      <c r="Y38" s="23">
        <v>33</v>
      </c>
      <c r="Z38" s="21">
        <v>11</v>
      </c>
      <c r="AA38" s="22">
        <v>10</v>
      </c>
      <c r="AB38" s="23">
        <v>21</v>
      </c>
      <c r="AC38" s="25">
        <v>6</v>
      </c>
      <c r="AD38" s="22">
        <v>5</v>
      </c>
      <c r="AE38" s="24">
        <v>11</v>
      </c>
      <c r="AF38" s="21">
        <v>4</v>
      </c>
      <c r="AG38" s="22">
        <v>2</v>
      </c>
      <c r="AH38" s="23">
        <v>6</v>
      </c>
    </row>
    <row r="39" spans="1:34" s="26" customFormat="1" ht="15" x14ac:dyDescent="0.15">
      <c r="A39" s="15">
        <v>34</v>
      </c>
      <c r="B39" s="27">
        <f t="shared" si="1"/>
        <v>130</v>
      </c>
      <c r="C39" s="28">
        <f t="shared" si="1"/>
        <v>134</v>
      </c>
      <c r="D39" s="29">
        <f t="shared" si="1"/>
        <v>264</v>
      </c>
      <c r="E39" s="16">
        <v>34</v>
      </c>
      <c r="F39" s="17">
        <v>34</v>
      </c>
      <c r="G39" s="18">
        <v>68</v>
      </c>
      <c r="H39" s="27">
        <v>14</v>
      </c>
      <c r="I39" s="28">
        <v>14</v>
      </c>
      <c r="J39" s="30">
        <v>28</v>
      </c>
      <c r="K39" s="27">
        <v>7</v>
      </c>
      <c r="L39" s="28">
        <v>13</v>
      </c>
      <c r="M39" s="29">
        <v>20</v>
      </c>
      <c r="N39" s="31">
        <v>17</v>
      </c>
      <c r="O39" s="28">
        <v>25</v>
      </c>
      <c r="P39" s="30">
        <v>42</v>
      </c>
      <c r="Q39" s="16">
        <v>8</v>
      </c>
      <c r="R39" s="17">
        <v>9</v>
      </c>
      <c r="S39" s="18">
        <v>17</v>
      </c>
      <c r="T39" s="16">
        <v>15</v>
      </c>
      <c r="U39" s="17">
        <v>9</v>
      </c>
      <c r="V39" s="18">
        <v>24</v>
      </c>
      <c r="W39" s="27">
        <v>22</v>
      </c>
      <c r="X39" s="28">
        <v>17</v>
      </c>
      <c r="Y39" s="29">
        <v>39</v>
      </c>
      <c r="Z39" s="27">
        <v>6</v>
      </c>
      <c r="AA39" s="28">
        <v>7</v>
      </c>
      <c r="AB39" s="29">
        <v>13</v>
      </c>
      <c r="AC39" s="31">
        <v>5</v>
      </c>
      <c r="AD39" s="28">
        <v>5</v>
      </c>
      <c r="AE39" s="30">
        <v>10</v>
      </c>
      <c r="AF39" s="27">
        <v>2</v>
      </c>
      <c r="AG39" s="28">
        <v>1</v>
      </c>
      <c r="AH39" s="29">
        <v>3</v>
      </c>
    </row>
    <row r="40" spans="1:34" s="26" customFormat="1" ht="15" x14ac:dyDescent="0.15">
      <c r="A40" s="4">
        <v>35</v>
      </c>
      <c r="B40" s="21">
        <f t="shared" si="1"/>
        <v>152</v>
      </c>
      <c r="C40" s="22">
        <f t="shared" si="1"/>
        <v>118</v>
      </c>
      <c r="D40" s="23">
        <f t="shared" si="1"/>
        <v>270</v>
      </c>
      <c r="E40" s="10">
        <v>38</v>
      </c>
      <c r="F40" s="11">
        <v>25</v>
      </c>
      <c r="G40" s="12">
        <v>63</v>
      </c>
      <c r="H40" s="21">
        <v>20</v>
      </c>
      <c r="I40" s="22">
        <v>11</v>
      </c>
      <c r="J40" s="24">
        <v>31</v>
      </c>
      <c r="K40" s="21">
        <v>13</v>
      </c>
      <c r="L40" s="22">
        <v>12</v>
      </c>
      <c r="M40" s="23">
        <v>25</v>
      </c>
      <c r="N40" s="25">
        <v>35</v>
      </c>
      <c r="O40" s="22">
        <v>21</v>
      </c>
      <c r="P40" s="24">
        <v>56</v>
      </c>
      <c r="Q40" s="10">
        <v>9</v>
      </c>
      <c r="R40" s="11">
        <v>8</v>
      </c>
      <c r="S40" s="12">
        <v>17</v>
      </c>
      <c r="T40" s="10">
        <v>8</v>
      </c>
      <c r="U40" s="11">
        <v>7</v>
      </c>
      <c r="V40" s="12">
        <v>15</v>
      </c>
      <c r="W40" s="21">
        <v>20</v>
      </c>
      <c r="X40" s="22">
        <v>19</v>
      </c>
      <c r="Y40" s="23">
        <v>39</v>
      </c>
      <c r="Z40" s="21">
        <v>3</v>
      </c>
      <c r="AA40" s="22">
        <v>7</v>
      </c>
      <c r="AB40" s="23">
        <v>10</v>
      </c>
      <c r="AC40" s="25">
        <v>3</v>
      </c>
      <c r="AD40" s="22">
        <v>4</v>
      </c>
      <c r="AE40" s="24">
        <v>7</v>
      </c>
      <c r="AF40" s="21">
        <v>3</v>
      </c>
      <c r="AG40" s="22">
        <v>4</v>
      </c>
      <c r="AH40" s="23">
        <v>7</v>
      </c>
    </row>
    <row r="41" spans="1:34" s="26" customFormat="1" ht="15" x14ac:dyDescent="0.15">
      <c r="A41" s="4">
        <v>36</v>
      </c>
      <c r="B41" s="21">
        <f t="shared" si="1"/>
        <v>126</v>
      </c>
      <c r="C41" s="22">
        <f t="shared" si="1"/>
        <v>150</v>
      </c>
      <c r="D41" s="23">
        <f t="shared" si="1"/>
        <v>276</v>
      </c>
      <c r="E41" s="10">
        <v>33</v>
      </c>
      <c r="F41" s="11">
        <v>46</v>
      </c>
      <c r="G41" s="12">
        <v>79</v>
      </c>
      <c r="H41" s="21">
        <v>18</v>
      </c>
      <c r="I41" s="22">
        <v>23</v>
      </c>
      <c r="J41" s="24">
        <v>41</v>
      </c>
      <c r="K41" s="21">
        <v>14</v>
      </c>
      <c r="L41" s="22">
        <v>11</v>
      </c>
      <c r="M41" s="23">
        <v>25</v>
      </c>
      <c r="N41" s="25">
        <v>18</v>
      </c>
      <c r="O41" s="22">
        <v>24</v>
      </c>
      <c r="P41" s="24">
        <v>42</v>
      </c>
      <c r="Q41" s="10">
        <v>6</v>
      </c>
      <c r="R41" s="11">
        <v>7</v>
      </c>
      <c r="S41" s="12">
        <v>13</v>
      </c>
      <c r="T41" s="10">
        <v>10</v>
      </c>
      <c r="U41" s="11">
        <v>14</v>
      </c>
      <c r="V41" s="12">
        <v>24</v>
      </c>
      <c r="W41" s="21">
        <v>13</v>
      </c>
      <c r="X41" s="22">
        <v>13</v>
      </c>
      <c r="Y41" s="23">
        <v>26</v>
      </c>
      <c r="Z41" s="21">
        <v>9</v>
      </c>
      <c r="AA41" s="22">
        <v>8</v>
      </c>
      <c r="AB41" s="23">
        <v>17</v>
      </c>
      <c r="AC41" s="25">
        <v>2</v>
      </c>
      <c r="AD41" s="22">
        <v>2</v>
      </c>
      <c r="AE41" s="24">
        <v>4</v>
      </c>
      <c r="AF41" s="21">
        <v>3</v>
      </c>
      <c r="AG41" s="22">
        <v>2</v>
      </c>
      <c r="AH41" s="23">
        <v>5</v>
      </c>
    </row>
    <row r="42" spans="1:34" s="26" customFormat="1" ht="15" x14ac:dyDescent="0.15">
      <c r="A42" s="4">
        <v>37</v>
      </c>
      <c r="B42" s="21">
        <f t="shared" si="1"/>
        <v>169</v>
      </c>
      <c r="C42" s="22">
        <f t="shared" si="1"/>
        <v>143</v>
      </c>
      <c r="D42" s="23">
        <f t="shared" si="1"/>
        <v>312</v>
      </c>
      <c r="E42" s="10">
        <v>49</v>
      </c>
      <c r="F42" s="11">
        <v>36</v>
      </c>
      <c r="G42" s="12">
        <v>85</v>
      </c>
      <c r="H42" s="21">
        <v>15</v>
      </c>
      <c r="I42" s="22">
        <v>21</v>
      </c>
      <c r="J42" s="24">
        <v>36</v>
      </c>
      <c r="K42" s="21">
        <v>12</v>
      </c>
      <c r="L42" s="22">
        <v>13</v>
      </c>
      <c r="M42" s="23">
        <v>25</v>
      </c>
      <c r="N42" s="25">
        <v>24</v>
      </c>
      <c r="O42" s="22">
        <v>23</v>
      </c>
      <c r="P42" s="24">
        <v>47</v>
      </c>
      <c r="Q42" s="10">
        <v>7</v>
      </c>
      <c r="R42" s="11">
        <v>9</v>
      </c>
      <c r="S42" s="12">
        <v>16</v>
      </c>
      <c r="T42" s="10">
        <v>17</v>
      </c>
      <c r="U42" s="11">
        <v>6</v>
      </c>
      <c r="V42" s="12">
        <v>23</v>
      </c>
      <c r="W42" s="21">
        <v>16</v>
      </c>
      <c r="X42" s="22">
        <v>19</v>
      </c>
      <c r="Y42" s="23">
        <v>35</v>
      </c>
      <c r="Z42" s="21">
        <v>10</v>
      </c>
      <c r="AA42" s="22">
        <v>10</v>
      </c>
      <c r="AB42" s="23">
        <v>20</v>
      </c>
      <c r="AC42" s="25">
        <v>13</v>
      </c>
      <c r="AD42" s="22">
        <v>5</v>
      </c>
      <c r="AE42" s="24">
        <v>18</v>
      </c>
      <c r="AF42" s="21">
        <v>6</v>
      </c>
      <c r="AG42" s="22">
        <v>1</v>
      </c>
      <c r="AH42" s="23">
        <v>7</v>
      </c>
    </row>
    <row r="43" spans="1:34" s="26" customFormat="1" ht="15" x14ac:dyDescent="0.15">
      <c r="A43" s="4">
        <v>38</v>
      </c>
      <c r="B43" s="21">
        <f t="shared" si="1"/>
        <v>159</v>
      </c>
      <c r="C43" s="22">
        <f t="shared" si="1"/>
        <v>148</v>
      </c>
      <c r="D43" s="23">
        <f t="shared" si="1"/>
        <v>307</v>
      </c>
      <c r="E43" s="10">
        <v>44</v>
      </c>
      <c r="F43" s="11">
        <v>43</v>
      </c>
      <c r="G43" s="12">
        <v>87</v>
      </c>
      <c r="H43" s="21">
        <v>25</v>
      </c>
      <c r="I43" s="22">
        <v>19</v>
      </c>
      <c r="J43" s="24">
        <v>44</v>
      </c>
      <c r="K43" s="21">
        <v>8</v>
      </c>
      <c r="L43" s="22">
        <v>7</v>
      </c>
      <c r="M43" s="23">
        <v>15</v>
      </c>
      <c r="N43" s="25">
        <v>29</v>
      </c>
      <c r="O43" s="22">
        <v>22</v>
      </c>
      <c r="P43" s="24">
        <v>51</v>
      </c>
      <c r="Q43" s="10">
        <v>8</v>
      </c>
      <c r="R43" s="11">
        <v>4</v>
      </c>
      <c r="S43" s="12">
        <v>12</v>
      </c>
      <c r="T43" s="10">
        <v>14</v>
      </c>
      <c r="U43" s="11">
        <v>13</v>
      </c>
      <c r="V43" s="12">
        <v>27</v>
      </c>
      <c r="W43" s="21">
        <v>16</v>
      </c>
      <c r="X43" s="22">
        <v>20</v>
      </c>
      <c r="Y43" s="23">
        <v>36</v>
      </c>
      <c r="Z43" s="21">
        <v>10</v>
      </c>
      <c r="AA43" s="22">
        <v>10</v>
      </c>
      <c r="AB43" s="23">
        <v>20</v>
      </c>
      <c r="AC43" s="25">
        <v>3</v>
      </c>
      <c r="AD43" s="22">
        <v>5</v>
      </c>
      <c r="AE43" s="24">
        <v>8</v>
      </c>
      <c r="AF43" s="21">
        <v>2</v>
      </c>
      <c r="AG43" s="22">
        <v>5</v>
      </c>
      <c r="AH43" s="23">
        <v>7</v>
      </c>
    </row>
    <row r="44" spans="1:34" s="26" customFormat="1" ht="15" x14ac:dyDescent="0.15">
      <c r="A44" s="15">
        <v>39</v>
      </c>
      <c r="B44" s="27">
        <f t="shared" si="1"/>
        <v>196</v>
      </c>
      <c r="C44" s="28">
        <f t="shared" si="1"/>
        <v>136</v>
      </c>
      <c r="D44" s="29">
        <f t="shared" si="1"/>
        <v>332</v>
      </c>
      <c r="E44" s="16">
        <v>50</v>
      </c>
      <c r="F44" s="17">
        <v>32</v>
      </c>
      <c r="G44" s="18">
        <v>82</v>
      </c>
      <c r="H44" s="27">
        <v>24</v>
      </c>
      <c r="I44" s="28">
        <v>19</v>
      </c>
      <c r="J44" s="30">
        <v>43</v>
      </c>
      <c r="K44" s="27">
        <v>14</v>
      </c>
      <c r="L44" s="28">
        <v>9</v>
      </c>
      <c r="M44" s="29">
        <v>23</v>
      </c>
      <c r="N44" s="31">
        <v>42</v>
      </c>
      <c r="O44" s="28">
        <v>27</v>
      </c>
      <c r="P44" s="30">
        <v>69</v>
      </c>
      <c r="Q44" s="16">
        <v>8</v>
      </c>
      <c r="R44" s="17">
        <v>6</v>
      </c>
      <c r="S44" s="18">
        <v>14</v>
      </c>
      <c r="T44" s="16">
        <v>12</v>
      </c>
      <c r="U44" s="17">
        <v>8</v>
      </c>
      <c r="V44" s="18">
        <v>20</v>
      </c>
      <c r="W44" s="27">
        <v>21</v>
      </c>
      <c r="X44" s="28">
        <v>19</v>
      </c>
      <c r="Y44" s="29">
        <v>40</v>
      </c>
      <c r="Z44" s="27">
        <v>20</v>
      </c>
      <c r="AA44" s="28">
        <v>11</v>
      </c>
      <c r="AB44" s="29">
        <v>31</v>
      </c>
      <c r="AC44" s="31">
        <v>2</v>
      </c>
      <c r="AD44" s="28">
        <v>3</v>
      </c>
      <c r="AE44" s="30">
        <v>5</v>
      </c>
      <c r="AF44" s="27">
        <v>3</v>
      </c>
      <c r="AG44" s="28">
        <v>2</v>
      </c>
      <c r="AH44" s="29">
        <v>5</v>
      </c>
    </row>
    <row r="45" spans="1:34" s="26" customFormat="1" ht="15" x14ac:dyDescent="0.15">
      <c r="A45" s="4">
        <v>40</v>
      </c>
      <c r="B45" s="21">
        <f t="shared" si="1"/>
        <v>170</v>
      </c>
      <c r="C45" s="22">
        <f t="shared" si="1"/>
        <v>174</v>
      </c>
      <c r="D45" s="23">
        <f t="shared" si="1"/>
        <v>344</v>
      </c>
      <c r="E45" s="10">
        <v>41</v>
      </c>
      <c r="F45" s="11">
        <v>48</v>
      </c>
      <c r="G45" s="12">
        <v>89</v>
      </c>
      <c r="H45" s="21">
        <v>18</v>
      </c>
      <c r="I45" s="22">
        <v>14</v>
      </c>
      <c r="J45" s="24">
        <v>32</v>
      </c>
      <c r="K45" s="21">
        <v>19</v>
      </c>
      <c r="L45" s="22">
        <v>11</v>
      </c>
      <c r="M45" s="23">
        <v>30</v>
      </c>
      <c r="N45" s="25">
        <v>32</v>
      </c>
      <c r="O45" s="22">
        <v>38</v>
      </c>
      <c r="P45" s="24">
        <v>70</v>
      </c>
      <c r="Q45" s="21">
        <v>5</v>
      </c>
      <c r="R45" s="22">
        <v>9</v>
      </c>
      <c r="S45" s="23">
        <v>14</v>
      </c>
      <c r="T45" s="10">
        <v>16</v>
      </c>
      <c r="U45" s="11">
        <v>12</v>
      </c>
      <c r="V45" s="12">
        <v>28</v>
      </c>
      <c r="W45" s="21">
        <v>18</v>
      </c>
      <c r="X45" s="22">
        <v>16</v>
      </c>
      <c r="Y45" s="23">
        <v>34</v>
      </c>
      <c r="Z45" s="21">
        <v>9</v>
      </c>
      <c r="AA45" s="22">
        <v>14</v>
      </c>
      <c r="AB45" s="23">
        <v>23</v>
      </c>
      <c r="AC45" s="21">
        <v>6</v>
      </c>
      <c r="AD45" s="22">
        <v>9</v>
      </c>
      <c r="AE45" s="23">
        <v>15</v>
      </c>
      <c r="AF45" s="21">
        <v>6</v>
      </c>
      <c r="AG45" s="22">
        <v>3</v>
      </c>
      <c r="AH45" s="23">
        <v>9</v>
      </c>
    </row>
    <row r="46" spans="1:34" s="26" customFormat="1" ht="15" x14ac:dyDescent="0.15">
      <c r="A46" s="4">
        <v>41</v>
      </c>
      <c r="B46" s="21">
        <f t="shared" si="1"/>
        <v>172</v>
      </c>
      <c r="C46" s="22">
        <f t="shared" si="1"/>
        <v>165</v>
      </c>
      <c r="D46" s="23">
        <f t="shared" si="1"/>
        <v>337</v>
      </c>
      <c r="E46" s="10">
        <v>42</v>
      </c>
      <c r="F46" s="11">
        <v>44</v>
      </c>
      <c r="G46" s="12">
        <v>86</v>
      </c>
      <c r="H46" s="21">
        <v>21</v>
      </c>
      <c r="I46" s="22">
        <v>27</v>
      </c>
      <c r="J46" s="24">
        <v>48</v>
      </c>
      <c r="K46" s="21">
        <v>14</v>
      </c>
      <c r="L46" s="22">
        <v>11</v>
      </c>
      <c r="M46" s="23">
        <v>25</v>
      </c>
      <c r="N46" s="25">
        <v>36</v>
      </c>
      <c r="O46" s="22">
        <v>32</v>
      </c>
      <c r="P46" s="24">
        <v>68</v>
      </c>
      <c r="Q46" s="21">
        <v>11</v>
      </c>
      <c r="R46" s="22">
        <v>8</v>
      </c>
      <c r="S46" s="23">
        <v>19</v>
      </c>
      <c r="T46" s="10">
        <v>10</v>
      </c>
      <c r="U46" s="11">
        <v>9</v>
      </c>
      <c r="V46" s="12">
        <v>19</v>
      </c>
      <c r="W46" s="21">
        <v>13</v>
      </c>
      <c r="X46" s="22">
        <v>16</v>
      </c>
      <c r="Y46" s="23">
        <v>29</v>
      </c>
      <c r="Z46" s="21">
        <v>9</v>
      </c>
      <c r="AA46" s="22">
        <v>10</v>
      </c>
      <c r="AB46" s="23">
        <v>19</v>
      </c>
      <c r="AC46" s="21">
        <v>14</v>
      </c>
      <c r="AD46" s="22">
        <v>4</v>
      </c>
      <c r="AE46" s="23">
        <v>18</v>
      </c>
      <c r="AF46" s="21">
        <v>2</v>
      </c>
      <c r="AG46" s="22">
        <v>4</v>
      </c>
      <c r="AH46" s="23">
        <v>6</v>
      </c>
    </row>
    <row r="47" spans="1:34" s="26" customFormat="1" ht="15" x14ac:dyDescent="0.15">
      <c r="A47" s="4">
        <v>42</v>
      </c>
      <c r="B47" s="21">
        <f t="shared" si="1"/>
        <v>203</v>
      </c>
      <c r="C47" s="22">
        <f t="shared" si="1"/>
        <v>162</v>
      </c>
      <c r="D47" s="23">
        <f t="shared" si="1"/>
        <v>365</v>
      </c>
      <c r="E47" s="10">
        <v>44</v>
      </c>
      <c r="F47" s="11">
        <v>51</v>
      </c>
      <c r="G47" s="12">
        <v>95</v>
      </c>
      <c r="H47" s="21">
        <v>20</v>
      </c>
      <c r="I47" s="22">
        <v>20</v>
      </c>
      <c r="J47" s="24">
        <v>40</v>
      </c>
      <c r="K47" s="21">
        <v>23</v>
      </c>
      <c r="L47" s="22">
        <v>12</v>
      </c>
      <c r="M47" s="23">
        <v>35</v>
      </c>
      <c r="N47" s="25">
        <v>31</v>
      </c>
      <c r="O47" s="22">
        <v>25</v>
      </c>
      <c r="P47" s="24">
        <v>56</v>
      </c>
      <c r="Q47" s="21">
        <v>8</v>
      </c>
      <c r="R47" s="22">
        <v>5</v>
      </c>
      <c r="S47" s="23">
        <v>13</v>
      </c>
      <c r="T47" s="10">
        <v>20</v>
      </c>
      <c r="U47" s="11">
        <v>9</v>
      </c>
      <c r="V47" s="12">
        <v>29</v>
      </c>
      <c r="W47" s="21">
        <v>17</v>
      </c>
      <c r="X47" s="22">
        <v>21</v>
      </c>
      <c r="Y47" s="23">
        <v>38</v>
      </c>
      <c r="Z47" s="21">
        <v>18</v>
      </c>
      <c r="AA47" s="22">
        <v>9</v>
      </c>
      <c r="AB47" s="23">
        <v>27</v>
      </c>
      <c r="AC47" s="21">
        <v>10</v>
      </c>
      <c r="AD47" s="22">
        <v>8</v>
      </c>
      <c r="AE47" s="23">
        <v>18</v>
      </c>
      <c r="AF47" s="21">
        <v>12</v>
      </c>
      <c r="AG47" s="22">
        <v>2</v>
      </c>
      <c r="AH47" s="23">
        <v>14</v>
      </c>
    </row>
    <row r="48" spans="1:34" s="26" customFormat="1" ht="15" x14ac:dyDescent="0.15">
      <c r="A48" s="4">
        <v>43</v>
      </c>
      <c r="B48" s="21">
        <f t="shared" si="1"/>
        <v>186</v>
      </c>
      <c r="C48" s="22">
        <f t="shared" si="1"/>
        <v>186</v>
      </c>
      <c r="D48" s="23">
        <f t="shared" si="1"/>
        <v>372</v>
      </c>
      <c r="E48" s="10">
        <v>52</v>
      </c>
      <c r="F48" s="11">
        <v>44</v>
      </c>
      <c r="G48" s="12">
        <v>96</v>
      </c>
      <c r="H48" s="21">
        <v>17</v>
      </c>
      <c r="I48" s="22">
        <v>23</v>
      </c>
      <c r="J48" s="24">
        <v>40</v>
      </c>
      <c r="K48" s="21">
        <v>11</v>
      </c>
      <c r="L48" s="22">
        <v>15</v>
      </c>
      <c r="M48" s="23">
        <v>26</v>
      </c>
      <c r="N48" s="25">
        <v>40</v>
      </c>
      <c r="O48" s="22">
        <v>37</v>
      </c>
      <c r="P48" s="24">
        <v>77</v>
      </c>
      <c r="Q48" s="21">
        <v>5</v>
      </c>
      <c r="R48" s="22">
        <v>5</v>
      </c>
      <c r="S48" s="23">
        <v>10</v>
      </c>
      <c r="T48" s="10">
        <v>20</v>
      </c>
      <c r="U48" s="11">
        <v>17</v>
      </c>
      <c r="V48" s="12">
        <v>37</v>
      </c>
      <c r="W48" s="21">
        <v>22</v>
      </c>
      <c r="X48" s="22">
        <v>17</v>
      </c>
      <c r="Y48" s="23">
        <v>39</v>
      </c>
      <c r="Z48" s="21">
        <v>13</v>
      </c>
      <c r="AA48" s="22">
        <v>16</v>
      </c>
      <c r="AB48" s="23">
        <v>29</v>
      </c>
      <c r="AC48" s="21">
        <v>3</v>
      </c>
      <c r="AD48" s="22">
        <v>9</v>
      </c>
      <c r="AE48" s="23">
        <v>12</v>
      </c>
      <c r="AF48" s="21">
        <v>3</v>
      </c>
      <c r="AG48" s="22">
        <v>3</v>
      </c>
      <c r="AH48" s="23">
        <v>6</v>
      </c>
    </row>
    <row r="49" spans="1:34" s="26" customFormat="1" ht="15" x14ac:dyDescent="0.15">
      <c r="A49" s="15">
        <v>44</v>
      </c>
      <c r="B49" s="27">
        <f t="shared" si="1"/>
        <v>183</v>
      </c>
      <c r="C49" s="28">
        <f t="shared" si="1"/>
        <v>142</v>
      </c>
      <c r="D49" s="29">
        <f t="shared" si="1"/>
        <v>325</v>
      </c>
      <c r="E49" s="16">
        <v>49</v>
      </c>
      <c r="F49" s="17">
        <v>31</v>
      </c>
      <c r="G49" s="18">
        <v>80</v>
      </c>
      <c r="H49" s="27">
        <v>17</v>
      </c>
      <c r="I49" s="28">
        <v>11</v>
      </c>
      <c r="J49" s="30">
        <v>28</v>
      </c>
      <c r="K49" s="27">
        <v>18</v>
      </c>
      <c r="L49" s="28">
        <v>13</v>
      </c>
      <c r="M49" s="29">
        <v>31</v>
      </c>
      <c r="N49" s="31">
        <v>30</v>
      </c>
      <c r="O49" s="28">
        <v>34</v>
      </c>
      <c r="P49" s="30">
        <v>64</v>
      </c>
      <c r="Q49" s="27">
        <v>8</v>
      </c>
      <c r="R49" s="28">
        <v>9</v>
      </c>
      <c r="S49" s="29">
        <v>17</v>
      </c>
      <c r="T49" s="16">
        <v>14</v>
      </c>
      <c r="U49" s="17">
        <v>12</v>
      </c>
      <c r="V49" s="18">
        <v>26</v>
      </c>
      <c r="W49" s="27">
        <v>19</v>
      </c>
      <c r="X49" s="28">
        <v>18</v>
      </c>
      <c r="Y49" s="29">
        <v>37</v>
      </c>
      <c r="Z49" s="27">
        <v>16</v>
      </c>
      <c r="AA49" s="28">
        <v>6</v>
      </c>
      <c r="AB49" s="29">
        <v>22</v>
      </c>
      <c r="AC49" s="27">
        <v>7</v>
      </c>
      <c r="AD49" s="28">
        <v>4</v>
      </c>
      <c r="AE49" s="29">
        <v>11</v>
      </c>
      <c r="AF49" s="27">
        <v>5</v>
      </c>
      <c r="AG49" s="28">
        <v>4</v>
      </c>
      <c r="AH49" s="29">
        <v>9</v>
      </c>
    </row>
    <row r="50" spans="1:34" s="26" customFormat="1" ht="15" x14ac:dyDescent="0.15">
      <c r="A50" s="4">
        <v>45</v>
      </c>
      <c r="B50" s="21">
        <f t="shared" si="1"/>
        <v>169</v>
      </c>
      <c r="C50" s="22">
        <f t="shared" si="1"/>
        <v>139</v>
      </c>
      <c r="D50" s="23">
        <f t="shared" si="1"/>
        <v>308</v>
      </c>
      <c r="E50" s="10">
        <v>45</v>
      </c>
      <c r="F50" s="11">
        <v>34</v>
      </c>
      <c r="G50" s="12">
        <v>79</v>
      </c>
      <c r="H50" s="21">
        <v>20</v>
      </c>
      <c r="I50" s="22">
        <v>12</v>
      </c>
      <c r="J50" s="24">
        <v>32</v>
      </c>
      <c r="K50" s="21">
        <v>14</v>
      </c>
      <c r="L50" s="22">
        <v>11</v>
      </c>
      <c r="M50" s="23">
        <v>25</v>
      </c>
      <c r="N50" s="25">
        <v>35</v>
      </c>
      <c r="O50" s="22">
        <v>32</v>
      </c>
      <c r="P50" s="24">
        <v>67</v>
      </c>
      <c r="Q50" s="21">
        <v>7</v>
      </c>
      <c r="R50" s="22">
        <v>12</v>
      </c>
      <c r="S50" s="23">
        <v>19</v>
      </c>
      <c r="T50" s="10">
        <v>12</v>
      </c>
      <c r="U50" s="11">
        <v>7</v>
      </c>
      <c r="V50" s="12">
        <v>19</v>
      </c>
      <c r="W50" s="21">
        <v>17</v>
      </c>
      <c r="X50" s="22">
        <v>13</v>
      </c>
      <c r="Y50" s="23">
        <v>30</v>
      </c>
      <c r="Z50" s="21">
        <v>9</v>
      </c>
      <c r="AA50" s="22">
        <v>10</v>
      </c>
      <c r="AB50" s="23">
        <v>19</v>
      </c>
      <c r="AC50" s="21">
        <v>6</v>
      </c>
      <c r="AD50" s="22">
        <v>6</v>
      </c>
      <c r="AE50" s="23">
        <v>12</v>
      </c>
      <c r="AF50" s="21">
        <v>4</v>
      </c>
      <c r="AG50" s="22">
        <v>2</v>
      </c>
      <c r="AH50" s="23">
        <v>6</v>
      </c>
    </row>
    <row r="51" spans="1:34" s="26" customFormat="1" ht="15" x14ac:dyDescent="0.15">
      <c r="A51" s="4">
        <v>46</v>
      </c>
      <c r="B51" s="21">
        <f t="shared" si="1"/>
        <v>164</v>
      </c>
      <c r="C51" s="22">
        <f t="shared" si="1"/>
        <v>160</v>
      </c>
      <c r="D51" s="23">
        <f t="shared" si="1"/>
        <v>324</v>
      </c>
      <c r="E51" s="10">
        <v>33</v>
      </c>
      <c r="F51" s="11">
        <v>37</v>
      </c>
      <c r="G51" s="12">
        <v>70</v>
      </c>
      <c r="H51" s="21">
        <v>21</v>
      </c>
      <c r="I51" s="22">
        <v>19</v>
      </c>
      <c r="J51" s="24">
        <v>40</v>
      </c>
      <c r="K51" s="21">
        <v>6</v>
      </c>
      <c r="L51" s="22">
        <v>19</v>
      </c>
      <c r="M51" s="23">
        <v>25</v>
      </c>
      <c r="N51" s="25">
        <v>45</v>
      </c>
      <c r="O51" s="22">
        <v>38</v>
      </c>
      <c r="P51" s="24">
        <v>83</v>
      </c>
      <c r="Q51" s="21">
        <v>6</v>
      </c>
      <c r="R51" s="22">
        <v>4</v>
      </c>
      <c r="S51" s="23">
        <v>10</v>
      </c>
      <c r="T51" s="10">
        <v>17</v>
      </c>
      <c r="U51" s="11">
        <v>10</v>
      </c>
      <c r="V51" s="12">
        <v>27</v>
      </c>
      <c r="W51" s="21">
        <v>10</v>
      </c>
      <c r="X51" s="22">
        <v>19</v>
      </c>
      <c r="Y51" s="23">
        <v>29</v>
      </c>
      <c r="Z51" s="21">
        <v>9</v>
      </c>
      <c r="AA51" s="22">
        <v>8</v>
      </c>
      <c r="AB51" s="23">
        <v>17</v>
      </c>
      <c r="AC51" s="21">
        <v>10</v>
      </c>
      <c r="AD51" s="22">
        <v>3</v>
      </c>
      <c r="AE51" s="23">
        <v>13</v>
      </c>
      <c r="AF51" s="21">
        <v>7</v>
      </c>
      <c r="AG51" s="22">
        <v>3</v>
      </c>
      <c r="AH51" s="23">
        <v>10</v>
      </c>
    </row>
    <row r="52" spans="1:34" s="26" customFormat="1" ht="15" x14ac:dyDescent="0.15">
      <c r="A52" s="4">
        <v>47</v>
      </c>
      <c r="B52" s="21">
        <f t="shared" si="1"/>
        <v>152</v>
      </c>
      <c r="C52" s="22">
        <f t="shared" si="1"/>
        <v>165</v>
      </c>
      <c r="D52" s="23">
        <f t="shared" si="1"/>
        <v>317</v>
      </c>
      <c r="E52" s="10">
        <v>46</v>
      </c>
      <c r="F52" s="11">
        <v>46</v>
      </c>
      <c r="G52" s="12">
        <v>92</v>
      </c>
      <c r="H52" s="21">
        <v>14</v>
      </c>
      <c r="I52" s="22">
        <v>17</v>
      </c>
      <c r="J52" s="24">
        <v>31</v>
      </c>
      <c r="K52" s="21">
        <v>10</v>
      </c>
      <c r="L52" s="22">
        <v>13</v>
      </c>
      <c r="M52" s="23">
        <v>23</v>
      </c>
      <c r="N52" s="25">
        <v>29</v>
      </c>
      <c r="O52" s="22">
        <v>26</v>
      </c>
      <c r="P52" s="24">
        <v>55</v>
      </c>
      <c r="Q52" s="21">
        <v>7</v>
      </c>
      <c r="R52" s="22">
        <v>6</v>
      </c>
      <c r="S52" s="23">
        <v>13</v>
      </c>
      <c r="T52" s="10">
        <v>5</v>
      </c>
      <c r="U52" s="11">
        <v>10</v>
      </c>
      <c r="V52" s="12">
        <v>15</v>
      </c>
      <c r="W52" s="21">
        <v>19</v>
      </c>
      <c r="X52" s="22">
        <v>22</v>
      </c>
      <c r="Y52" s="23">
        <v>41</v>
      </c>
      <c r="Z52" s="21">
        <v>10</v>
      </c>
      <c r="AA52" s="22">
        <v>13</v>
      </c>
      <c r="AB52" s="23">
        <v>23</v>
      </c>
      <c r="AC52" s="21">
        <v>9</v>
      </c>
      <c r="AD52" s="22">
        <v>7</v>
      </c>
      <c r="AE52" s="23">
        <v>16</v>
      </c>
      <c r="AF52" s="21">
        <v>3</v>
      </c>
      <c r="AG52" s="22">
        <v>5</v>
      </c>
      <c r="AH52" s="23">
        <v>8</v>
      </c>
    </row>
    <row r="53" spans="1:34" s="26" customFormat="1" ht="15" x14ac:dyDescent="0.15">
      <c r="A53" s="4">
        <v>48</v>
      </c>
      <c r="B53" s="21">
        <f t="shared" si="1"/>
        <v>145</v>
      </c>
      <c r="C53" s="22">
        <f t="shared" si="1"/>
        <v>143</v>
      </c>
      <c r="D53" s="23">
        <f t="shared" si="1"/>
        <v>288</v>
      </c>
      <c r="E53" s="10">
        <v>42</v>
      </c>
      <c r="F53" s="11">
        <v>39</v>
      </c>
      <c r="G53" s="12">
        <v>81</v>
      </c>
      <c r="H53" s="21">
        <v>17</v>
      </c>
      <c r="I53" s="22">
        <v>21</v>
      </c>
      <c r="J53" s="24">
        <v>38</v>
      </c>
      <c r="K53" s="21">
        <v>12</v>
      </c>
      <c r="L53" s="22">
        <v>13</v>
      </c>
      <c r="M53" s="23">
        <v>25</v>
      </c>
      <c r="N53" s="25">
        <v>27</v>
      </c>
      <c r="O53" s="22">
        <v>27</v>
      </c>
      <c r="P53" s="24">
        <v>54</v>
      </c>
      <c r="Q53" s="21">
        <v>7</v>
      </c>
      <c r="R53" s="22">
        <v>9</v>
      </c>
      <c r="S53" s="23">
        <v>16</v>
      </c>
      <c r="T53" s="10">
        <v>9</v>
      </c>
      <c r="U53" s="11">
        <v>9</v>
      </c>
      <c r="V53" s="12">
        <v>18</v>
      </c>
      <c r="W53" s="21">
        <v>17</v>
      </c>
      <c r="X53" s="22">
        <v>7</v>
      </c>
      <c r="Y53" s="23">
        <v>24</v>
      </c>
      <c r="Z53" s="21">
        <v>9</v>
      </c>
      <c r="AA53" s="22">
        <v>6</v>
      </c>
      <c r="AB53" s="23">
        <v>15</v>
      </c>
      <c r="AC53" s="21">
        <v>3</v>
      </c>
      <c r="AD53" s="22">
        <v>9</v>
      </c>
      <c r="AE53" s="23">
        <v>12</v>
      </c>
      <c r="AF53" s="21">
        <v>2</v>
      </c>
      <c r="AG53" s="22">
        <v>3</v>
      </c>
      <c r="AH53" s="23">
        <v>5</v>
      </c>
    </row>
    <row r="54" spans="1:34" s="26" customFormat="1" ht="15" x14ac:dyDescent="0.15">
      <c r="A54" s="15">
        <v>49</v>
      </c>
      <c r="B54" s="27">
        <f t="shared" si="1"/>
        <v>156</v>
      </c>
      <c r="C54" s="28">
        <f t="shared" si="1"/>
        <v>181</v>
      </c>
      <c r="D54" s="29">
        <f t="shared" si="1"/>
        <v>337</v>
      </c>
      <c r="E54" s="16">
        <v>43</v>
      </c>
      <c r="F54" s="17">
        <v>50</v>
      </c>
      <c r="G54" s="18">
        <v>93</v>
      </c>
      <c r="H54" s="27">
        <v>19</v>
      </c>
      <c r="I54" s="28">
        <v>15</v>
      </c>
      <c r="J54" s="30">
        <v>34</v>
      </c>
      <c r="K54" s="27">
        <v>17</v>
      </c>
      <c r="L54" s="28">
        <v>13</v>
      </c>
      <c r="M54" s="29">
        <v>30</v>
      </c>
      <c r="N54" s="31">
        <v>30</v>
      </c>
      <c r="O54" s="28">
        <v>43</v>
      </c>
      <c r="P54" s="30">
        <v>73</v>
      </c>
      <c r="Q54" s="27">
        <v>1</v>
      </c>
      <c r="R54" s="28">
        <v>7</v>
      </c>
      <c r="S54" s="29">
        <v>8</v>
      </c>
      <c r="T54" s="16">
        <v>9</v>
      </c>
      <c r="U54" s="17">
        <v>17</v>
      </c>
      <c r="V54" s="18">
        <v>26</v>
      </c>
      <c r="W54" s="27">
        <v>15</v>
      </c>
      <c r="X54" s="28">
        <v>17</v>
      </c>
      <c r="Y54" s="29">
        <v>32</v>
      </c>
      <c r="Z54" s="27">
        <v>14</v>
      </c>
      <c r="AA54" s="28">
        <v>13</v>
      </c>
      <c r="AB54" s="29">
        <v>27</v>
      </c>
      <c r="AC54" s="27">
        <v>3</v>
      </c>
      <c r="AD54" s="28">
        <v>1</v>
      </c>
      <c r="AE54" s="29">
        <v>4</v>
      </c>
      <c r="AF54" s="27">
        <v>5</v>
      </c>
      <c r="AG54" s="28">
        <v>5</v>
      </c>
      <c r="AH54" s="29">
        <v>10</v>
      </c>
    </row>
    <row r="55" spans="1:34" s="26" customFormat="1" ht="15" x14ac:dyDescent="0.15">
      <c r="A55" s="4">
        <v>50</v>
      </c>
      <c r="B55" s="21">
        <f t="shared" si="1"/>
        <v>151</v>
      </c>
      <c r="C55" s="22">
        <f t="shared" si="1"/>
        <v>148</v>
      </c>
      <c r="D55" s="23">
        <f t="shared" si="1"/>
        <v>299</v>
      </c>
      <c r="E55" s="10">
        <v>45</v>
      </c>
      <c r="F55" s="11">
        <v>35</v>
      </c>
      <c r="G55" s="12">
        <v>80</v>
      </c>
      <c r="H55" s="21">
        <v>11</v>
      </c>
      <c r="I55" s="22">
        <v>10</v>
      </c>
      <c r="J55" s="24">
        <v>21</v>
      </c>
      <c r="K55" s="21">
        <v>10</v>
      </c>
      <c r="L55" s="22">
        <v>16</v>
      </c>
      <c r="M55" s="23">
        <v>26</v>
      </c>
      <c r="N55" s="25">
        <v>30</v>
      </c>
      <c r="O55" s="22">
        <v>24</v>
      </c>
      <c r="P55" s="24">
        <v>54</v>
      </c>
      <c r="Q55" s="21">
        <v>8</v>
      </c>
      <c r="R55" s="22">
        <v>11</v>
      </c>
      <c r="S55" s="23">
        <v>19</v>
      </c>
      <c r="T55" s="10">
        <v>14</v>
      </c>
      <c r="U55" s="11">
        <v>14</v>
      </c>
      <c r="V55" s="12">
        <v>28</v>
      </c>
      <c r="W55" s="21">
        <v>16</v>
      </c>
      <c r="X55" s="22">
        <v>14</v>
      </c>
      <c r="Y55" s="23">
        <v>30</v>
      </c>
      <c r="Z55" s="21">
        <v>8</v>
      </c>
      <c r="AA55" s="22">
        <v>12</v>
      </c>
      <c r="AB55" s="23">
        <v>20</v>
      </c>
      <c r="AC55" s="21">
        <v>4</v>
      </c>
      <c r="AD55" s="22">
        <v>8</v>
      </c>
      <c r="AE55" s="23">
        <v>12</v>
      </c>
      <c r="AF55" s="21">
        <v>5</v>
      </c>
      <c r="AG55" s="22">
        <v>4</v>
      </c>
      <c r="AH55" s="23">
        <v>9</v>
      </c>
    </row>
    <row r="56" spans="1:34" s="26" customFormat="1" ht="15" x14ac:dyDescent="0.15">
      <c r="A56" s="4">
        <v>51</v>
      </c>
      <c r="B56" s="21">
        <f t="shared" si="1"/>
        <v>156</v>
      </c>
      <c r="C56" s="22">
        <f t="shared" si="1"/>
        <v>155</v>
      </c>
      <c r="D56" s="23">
        <f t="shared" si="1"/>
        <v>311</v>
      </c>
      <c r="E56" s="10">
        <v>33</v>
      </c>
      <c r="F56" s="11">
        <v>45</v>
      </c>
      <c r="G56" s="12">
        <v>78</v>
      </c>
      <c r="H56" s="21">
        <v>20</v>
      </c>
      <c r="I56" s="22">
        <v>14</v>
      </c>
      <c r="J56" s="24">
        <v>34</v>
      </c>
      <c r="K56" s="21">
        <v>13</v>
      </c>
      <c r="L56" s="22">
        <v>11</v>
      </c>
      <c r="M56" s="23">
        <v>24</v>
      </c>
      <c r="N56" s="25">
        <v>25</v>
      </c>
      <c r="O56" s="22">
        <v>33</v>
      </c>
      <c r="P56" s="24">
        <v>58</v>
      </c>
      <c r="Q56" s="21">
        <v>12</v>
      </c>
      <c r="R56" s="22">
        <v>7</v>
      </c>
      <c r="S56" s="23">
        <v>19</v>
      </c>
      <c r="T56" s="10">
        <v>10</v>
      </c>
      <c r="U56" s="11">
        <v>10</v>
      </c>
      <c r="V56" s="12">
        <v>20</v>
      </c>
      <c r="W56" s="21">
        <v>22</v>
      </c>
      <c r="X56" s="22">
        <v>14</v>
      </c>
      <c r="Y56" s="23">
        <v>36</v>
      </c>
      <c r="Z56" s="21">
        <v>15</v>
      </c>
      <c r="AA56" s="22">
        <v>6</v>
      </c>
      <c r="AB56" s="23">
        <v>21</v>
      </c>
      <c r="AC56" s="21">
        <v>3</v>
      </c>
      <c r="AD56" s="22">
        <v>10</v>
      </c>
      <c r="AE56" s="23">
        <v>13</v>
      </c>
      <c r="AF56" s="21">
        <v>3</v>
      </c>
      <c r="AG56" s="22">
        <v>5</v>
      </c>
      <c r="AH56" s="23">
        <v>8</v>
      </c>
    </row>
    <row r="57" spans="1:34" s="26" customFormat="1" ht="15" x14ac:dyDescent="0.15">
      <c r="A57" s="4">
        <v>52</v>
      </c>
      <c r="B57" s="21">
        <f t="shared" si="1"/>
        <v>166</v>
      </c>
      <c r="C57" s="22">
        <f t="shared" si="1"/>
        <v>181</v>
      </c>
      <c r="D57" s="23">
        <f t="shared" si="1"/>
        <v>347</v>
      </c>
      <c r="E57" s="10">
        <v>37</v>
      </c>
      <c r="F57" s="11">
        <v>39</v>
      </c>
      <c r="G57" s="12">
        <v>76</v>
      </c>
      <c r="H57" s="21">
        <v>19</v>
      </c>
      <c r="I57" s="22">
        <v>23</v>
      </c>
      <c r="J57" s="24">
        <v>42</v>
      </c>
      <c r="K57" s="21">
        <v>9</v>
      </c>
      <c r="L57" s="22">
        <v>14</v>
      </c>
      <c r="M57" s="23">
        <v>23</v>
      </c>
      <c r="N57" s="25">
        <v>38</v>
      </c>
      <c r="O57" s="22">
        <v>41</v>
      </c>
      <c r="P57" s="24">
        <v>79</v>
      </c>
      <c r="Q57" s="21">
        <v>16</v>
      </c>
      <c r="R57" s="22">
        <v>6</v>
      </c>
      <c r="S57" s="23">
        <v>22</v>
      </c>
      <c r="T57" s="10">
        <v>11</v>
      </c>
      <c r="U57" s="11">
        <v>15</v>
      </c>
      <c r="V57" s="12">
        <v>26</v>
      </c>
      <c r="W57" s="21">
        <v>15</v>
      </c>
      <c r="X57" s="22">
        <v>18</v>
      </c>
      <c r="Y57" s="23">
        <v>33</v>
      </c>
      <c r="Z57" s="21">
        <v>12</v>
      </c>
      <c r="AA57" s="22">
        <v>10</v>
      </c>
      <c r="AB57" s="23">
        <v>22</v>
      </c>
      <c r="AC57" s="21">
        <v>4</v>
      </c>
      <c r="AD57" s="22">
        <v>11</v>
      </c>
      <c r="AE57" s="23">
        <v>15</v>
      </c>
      <c r="AF57" s="21">
        <v>5</v>
      </c>
      <c r="AG57" s="22">
        <v>4</v>
      </c>
      <c r="AH57" s="23">
        <v>9</v>
      </c>
    </row>
    <row r="58" spans="1:34" s="26" customFormat="1" ht="15" x14ac:dyDescent="0.15">
      <c r="A58" s="4">
        <v>53</v>
      </c>
      <c r="B58" s="21">
        <f t="shared" si="1"/>
        <v>159</v>
      </c>
      <c r="C58" s="22">
        <f t="shared" si="1"/>
        <v>159</v>
      </c>
      <c r="D58" s="23">
        <f t="shared" si="1"/>
        <v>318</v>
      </c>
      <c r="E58" s="10">
        <v>37</v>
      </c>
      <c r="F58" s="11">
        <v>42</v>
      </c>
      <c r="G58" s="12">
        <v>79</v>
      </c>
      <c r="H58" s="21">
        <v>15</v>
      </c>
      <c r="I58" s="22">
        <v>14</v>
      </c>
      <c r="J58" s="24">
        <v>29</v>
      </c>
      <c r="K58" s="21">
        <v>7</v>
      </c>
      <c r="L58" s="22">
        <v>9</v>
      </c>
      <c r="M58" s="23">
        <v>16</v>
      </c>
      <c r="N58" s="25">
        <v>31</v>
      </c>
      <c r="O58" s="22">
        <v>25</v>
      </c>
      <c r="P58" s="24">
        <v>56</v>
      </c>
      <c r="Q58" s="21">
        <v>11</v>
      </c>
      <c r="R58" s="22">
        <v>10</v>
      </c>
      <c r="S58" s="23">
        <v>21</v>
      </c>
      <c r="T58" s="10">
        <v>16</v>
      </c>
      <c r="U58" s="11">
        <v>16</v>
      </c>
      <c r="V58" s="12">
        <v>32</v>
      </c>
      <c r="W58" s="21">
        <v>19</v>
      </c>
      <c r="X58" s="22">
        <v>24</v>
      </c>
      <c r="Y58" s="23">
        <v>43</v>
      </c>
      <c r="Z58" s="21">
        <v>8</v>
      </c>
      <c r="AA58" s="22">
        <v>11</v>
      </c>
      <c r="AB58" s="23">
        <v>19</v>
      </c>
      <c r="AC58" s="21">
        <v>10</v>
      </c>
      <c r="AD58" s="22">
        <v>3</v>
      </c>
      <c r="AE58" s="23">
        <v>13</v>
      </c>
      <c r="AF58" s="21">
        <v>5</v>
      </c>
      <c r="AG58" s="22">
        <v>5</v>
      </c>
      <c r="AH58" s="23">
        <v>10</v>
      </c>
    </row>
    <row r="59" spans="1:34" s="26" customFormat="1" ht="15" x14ac:dyDescent="0.15">
      <c r="A59" s="15">
        <v>54</v>
      </c>
      <c r="B59" s="27">
        <f t="shared" si="1"/>
        <v>180</v>
      </c>
      <c r="C59" s="28">
        <f t="shared" si="1"/>
        <v>179</v>
      </c>
      <c r="D59" s="29">
        <f t="shared" si="1"/>
        <v>359</v>
      </c>
      <c r="E59" s="16">
        <v>46</v>
      </c>
      <c r="F59" s="17">
        <v>35</v>
      </c>
      <c r="G59" s="18">
        <v>81</v>
      </c>
      <c r="H59" s="27">
        <v>18</v>
      </c>
      <c r="I59" s="28">
        <v>22</v>
      </c>
      <c r="J59" s="30">
        <v>40</v>
      </c>
      <c r="K59" s="27">
        <v>14</v>
      </c>
      <c r="L59" s="28">
        <v>17</v>
      </c>
      <c r="M59" s="29">
        <v>31</v>
      </c>
      <c r="N59" s="31">
        <v>39</v>
      </c>
      <c r="O59" s="28">
        <v>38</v>
      </c>
      <c r="P59" s="30">
        <v>77</v>
      </c>
      <c r="Q59" s="27">
        <v>8</v>
      </c>
      <c r="R59" s="28">
        <v>12</v>
      </c>
      <c r="S59" s="29">
        <v>20</v>
      </c>
      <c r="T59" s="16">
        <v>10</v>
      </c>
      <c r="U59" s="17">
        <v>10</v>
      </c>
      <c r="V59" s="18">
        <v>20</v>
      </c>
      <c r="W59" s="27">
        <v>22</v>
      </c>
      <c r="X59" s="28">
        <v>19</v>
      </c>
      <c r="Y59" s="29">
        <v>41</v>
      </c>
      <c r="Z59" s="27">
        <v>13</v>
      </c>
      <c r="AA59" s="28">
        <v>12</v>
      </c>
      <c r="AB59" s="29">
        <v>25</v>
      </c>
      <c r="AC59" s="27">
        <v>6</v>
      </c>
      <c r="AD59" s="28">
        <v>9</v>
      </c>
      <c r="AE59" s="29">
        <v>15</v>
      </c>
      <c r="AF59" s="27">
        <v>4</v>
      </c>
      <c r="AG59" s="28">
        <v>5</v>
      </c>
      <c r="AH59" s="29">
        <v>9</v>
      </c>
    </row>
    <row r="60" spans="1:34" s="26" customFormat="1" ht="15" x14ac:dyDescent="0.15">
      <c r="A60" s="4">
        <v>55</v>
      </c>
      <c r="B60" s="21">
        <f t="shared" si="1"/>
        <v>163</v>
      </c>
      <c r="C60" s="22">
        <f t="shared" si="1"/>
        <v>146</v>
      </c>
      <c r="D60" s="23">
        <f t="shared" si="1"/>
        <v>309</v>
      </c>
      <c r="E60" s="10">
        <v>40</v>
      </c>
      <c r="F60" s="11">
        <v>46</v>
      </c>
      <c r="G60" s="12">
        <v>86</v>
      </c>
      <c r="H60" s="21">
        <v>15</v>
      </c>
      <c r="I60" s="22">
        <v>14</v>
      </c>
      <c r="J60" s="24">
        <v>29</v>
      </c>
      <c r="K60" s="21">
        <v>12</v>
      </c>
      <c r="L60" s="22">
        <v>9</v>
      </c>
      <c r="M60" s="23">
        <v>21</v>
      </c>
      <c r="N60" s="25">
        <v>32</v>
      </c>
      <c r="O60" s="22">
        <v>21</v>
      </c>
      <c r="P60" s="24">
        <v>53</v>
      </c>
      <c r="Q60" s="21">
        <v>10</v>
      </c>
      <c r="R60" s="22">
        <v>6</v>
      </c>
      <c r="S60" s="23">
        <v>16</v>
      </c>
      <c r="T60" s="10">
        <v>14</v>
      </c>
      <c r="U60" s="11">
        <v>16</v>
      </c>
      <c r="V60" s="12">
        <v>30</v>
      </c>
      <c r="W60" s="21">
        <v>17</v>
      </c>
      <c r="X60" s="22">
        <v>12</v>
      </c>
      <c r="Y60" s="23">
        <v>29</v>
      </c>
      <c r="Z60" s="21">
        <v>11</v>
      </c>
      <c r="AA60" s="22">
        <v>10</v>
      </c>
      <c r="AB60" s="23">
        <v>21</v>
      </c>
      <c r="AC60" s="21">
        <v>7</v>
      </c>
      <c r="AD60" s="22">
        <v>8</v>
      </c>
      <c r="AE60" s="23">
        <v>15</v>
      </c>
      <c r="AF60" s="21">
        <v>5</v>
      </c>
      <c r="AG60" s="22">
        <v>4</v>
      </c>
      <c r="AH60" s="23">
        <v>9</v>
      </c>
    </row>
    <row r="61" spans="1:34" s="26" customFormat="1" ht="15" x14ac:dyDescent="0.15">
      <c r="A61" s="4">
        <v>56</v>
      </c>
      <c r="B61" s="21">
        <f t="shared" si="1"/>
        <v>174</v>
      </c>
      <c r="C61" s="22">
        <f t="shared" si="1"/>
        <v>165</v>
      </c>
      <c r="D61" s="23">
        <f t="shared" si="1"/>
        <v>339</v>
      </c>
      <c r="E61" s="10">
        <v>36</v>
      </c>
      <c r="F61" s="11">
        <v>40</v>
      </c>
      <c r="G61" s="12">
        <v>76</v>
      </c>
      <c r="H61" s="21">
        <v>25</v>
      </c>
      <c r="I61" s="22">
        <v>18</v>
      </c>
      <c r="J61" s="24">
        <v>43</v>
      </c>
      <c r="K61" s="21">
        <v>14</v>
      </c>
      <c r="L61" s="22">
        <v>8</v>
      </c>
      <c r="M61" s="23">
        <v>22</v>
      </c>
      <c r="N61" s="25">
        <v>30</v>
      </c>
      <c r="O61" s="22">
        <v>35</v>
      </c>
      <c r="P61" s="24">
        <v>65</v>
      </c>
      <c r="Q61" s="21">
        <v>11</v>
      </c>
      <c r="R61" s="22">
        <v>10</v>
      </c>
      <c r="S61" s="23">
        <v>21</v>
      </c>
      <c r="T61" s="10">
        <v>11</v>
      </c>
      <c r="U61" s="11">
        <v>13</v>
      </c>
      <c r="V61" s="12">
        <v>24</v>
      </c>
      <c r="W61" s="21">
        <v>17</v>
      </c>
      <c r="X61" s="22">
        <v>20</v>
      </c>
      <c r="Y61" s="23">
        <v>37</v>
      </c>
      <c r="Z61" s="21">
        <v>16</v>
      </c>
      <c r="AA61" s="22">
        <v>13</v>
      </c>
      <c r="AB61" s="23">
        <v>29</v>
      </c>
      <c r="AC61" s="21">
        <v>11</v>
      </c>
      <c r="AD61" s="22">
        <v>4</v>
      </c>
      <c r="AE61" s="23">
        <v>15</v>
      </c>
      <c r="AF61" s="21">
        <v>3</v>
      </c>
      <c r="AG61" s="22">
        <v>4</v>
      </c>
      <c r="AH61" s="23">
        <v>7</v>
      </c>
    </row>
    <row r="62" spans="1:34" s="26" customFormat="1" ht="15" x14ac:dyDescent="0.15">
      <c r="A62" s="4">
        <v>57</v>
      </c>
      <c r="B62" s="21">
        <f t="shared" si="1"/>
        <v>154</v>
      </c>
      <c r="C62" s="22">
        <f t="shared" si="1"/>
        <v>176</v>
      </c>
      <c r="D62" s="23">
        <f t="shared" si="1"/>
        <v>330</v>
      </c>
      <c r="E62" s="10">
        <v>30</v>
      </c>
      <c r="F62" s="11">
        <v>41</v>
      </c>
      <c r="G62" s="12">
        <v>71</v>
      </c>
      <c r="H62" s="21">
        <v>26</v>
      </c>
      <c r="I62" s="22">
        <v>28</v>
      </c>
      <c r="J62" s="24">
        <v>54</v>
      </c>
      <c r="K62" s="21">
        <v>12</v>
      </c>
      <c r="L62" s="22">
        <v>14</v>
      </c>
      <c r="M62" s="23">
        <v>26</v>
      </c>
      <c r="N62" s="25">
        <v>28</v>
      </c>
      <c r="O62" s="22">
        <v>25</v>
      </c>
      <c r="P62" s="24">
        <v>53</v>
      </c>
      <c r="Q62" s="21">
        <v>8</v>
      </c>
      <c r="R62" s="22">
        <v>10</v>
      </c>
      <c r="S62" s="23">
        <v>18</v>
      </c>
      <c r="T62" s="10">
        <v>15</v>
      </c>
      <c r="U62" s="11">
        <v>15</v>
      </c>
      <c r="V62" s="12">
        <v>30</v>
      </c>
      <c r="W62" s="21">
        <v>13</v>
      </c>
      <c r="X62" s="22">
        <v>19</v>
      </c>
      <c r="Y62" s="23">
        <v>32</v>
      </c>
      <c r="Z62" s="21">
        <v>4</v>
      </c>
      <c r="AA62" s="22">
        <v>12</v>
      </c>
      <c r="AB62" s="23">
        <v>16</v>
      </c>
      <c r="AC62" s="21">
        <v>10</v>
      </c>
      <c r="AD62" s="22">
        <v>9</v>
      </c>
      <c r="AE62" s="23">
        <v>19</v>
      </c>
      <c r="AF62" s="21">
        <v>8</v>
      </c>
      <c r="AG62" s="22">
        <v>3</v>
      </c>
      <c r="AH62" s="23">
        <v>11</v>
      </c>
    </row>
    <row r="63" spans="1:34" s="26" customFormat="1" ht="15" x14ac:dyDescent="0.15">
      <c r="A63" s="4">
        <v>58</v>
      </c>
      <c r="B63" s="21">
        <f t="shared" si="1"/>
        <v>170</v>
      </c>
      <c r="C63" s="22">
        <f t="shared" si="1"/>
        <v>154</v>
      </c>
      <c r="D63" s="23">
        <f t="shared" si="1"/>
        <v>324</v>
      </c>
      <c r="E63" s="10">
        <v>38</v>
      </c>
      <c r="F63" s="11">
        <v>43</v>
      </c>
      <c r="G63" s="12">
        <v>81</v>
      </c>
      <c r="H63" s="21">
        <v>16</v>
      </c>
      <c r="I63" s="22">
        <v>15</v>
      </c>
      <c r="J63" s="24">
        <v>31</v>
      </c>
      <c r="K63" s="21">
        <v>12</v>
      </c>
      <c r="L63" s="22">
        <v>11</v>
      </c>
      <c r="M63" s="23">
        <v>23</v>
      </c>
      <c r="N63" s="25">
        <v>34</v>
      </c>
      <c r="O63" s="22">
        <v>30</v>
      </c>
      <c r="P63" s="24">
        <v>64</v>
      </c>
      <c r="Q63" s="21">
        <v>12</v>
      </c>
      <c r="R63" s="22">
        <v>6</v>
      </c>
      <c r="S63" s="23">
        <v>18</v>
      </c>
      <c r="T63" s="10">
        <v>15</v>
      </c>
      <c r="U63" s="11">
        <v>15</v>
      </c>
      <c r="V63" s="12">
        <v>30</v>
      </c>
      <c r="W63" s="21">
        <v>12</v>
      </c>
      <c r="X63" s="22">
        <v>15</v>
      </c>
      <c r="Y63" s="23">
        <v>27</v>
      </c>
      <c r="Z63" s="21">
        <v>16</v>
      </c>
      <c r="AA63" s="22">
        <v>9</v>
      </c>
      <c r="AB63" s="23">
        <v>25</v>
      </c>
      <c r="AC63" s="21">
        <v>10</v>
      </c>
      <c r="AD63" s="22">
        <v>8</v>
      </c>
      <c r="AE63" s="23">
        <v>18</v>
      </c>
      <c r="AF63" s="21">
        <v>5</v>
      </c>
      <c r="AG63" s="22">
        <v>2</v>
      </c>
      <c r="AH63" s="23">
        <v>7</v>
      </c>
    </row>
    <row r="64" spans="1:34" s="26" customFormat="1" ht="15" x14ac:dyDescent="0.15">
      <c r="A64" s="15">
        <v>59</v>
      </c>
      <c r="B64" s="27">
        <f t="shared" si="1"/>
        <v>183</v>
      </c>
      <c r="C64" s="28">
        <f t="shared" si="1"/>
        <v>202</v>
      </c>
      <c r="D64" s="29">
        <f t="shared" si="1"/>
        <v>385</v>
      </c>
      <c r="E64" s="16">
        <v>38</v>
      </c>
      <c r="F64" s="17">
        <v>47</v>
      </c>
      <c r="G64" s="18">
        <v>85</v>
      </c>
      <c r="H64" s="27">
        <v>17</v>
      </c>
      <c r="I64" s="28">
        <v>22</v>
      </c>
      <c r="J64" s="30">
        <v>39</v>
      </c>
      <c r="K64" s="27">
        <v>12</v>
      </c>
      <c r="L64" s="28">
        <v>11</v>
      </c>
      <c r="M64" s="29">
        <v>23</v>
      </c>
      <c r="N64" s="31">
        <v>35</v>
      </c>
      <c r="O64" s="28">
        <v>46</v>
      </c>
      <c r="P64" s="30">
        <v>81</v>
      </c>
      <c r="Q64" s="27">
        <v>17</v>
      </c>
      <c r="R64" s="28">
        <v>21</v>
      </c>
      <c r="S64" s="29">
        <v>38</v>
      </c>
      <c r="T64" s="16">
        <v>13</v>
      </c>
      <c r="U64" s="17">
        <v>21</v>
      </c>
      <c r="V64" s="18">
        <v>34</v>
      </c>
      <c r="W64" s="27">
        <v>18</v>
      </c>
      <c r="X64" s="28">
        <v>12</v>
      </c>
      <c r="Y64" s="29">
        <v>30</v>
      </c>
      <c r="Z64" s="27">
        <v>17</v>
      </c>
      <c r="AA64" s="28">
        <v>11</v>
      </c>
      <c r="AB64" s="29">
        <v>28</v>
      </c>
      <c r="AC64" s="27">
        <v>12</v>
      </c>
      <c r="AD64" s="28">
        <v>8</v>
      </c>
      <c r="AE64" s="29">
        <v>20</v>
      </c>
      <c r="AF64" s="27">
        <v>4</v>
      </c>
      <c r="AG64" s="28">
        <v>3</v>
      </c>
      <c r="AH64" s="29">
        <v>7</v>
      </c>
    </row>
    <row r="65" spans="1:34" s="26" customFormat="1" ht="15" x14ac:dyDescent="0.15">
      <c r="A65" s="4">
        <v>60</v>
      </c>
      <c r="B65" s="21">
        <f t="shared" si="1"/>
        <v>183</v>
      </c>
      <c r="C65" s="22">
        <f t="shared" si="1"/>
        <v>193</v>
      </c>
      <c r="D65" s="23">
        <f t="shared" si="1"/>
        <v>376</v>
      </c>
      <c r="E65" s="10">
        <v>44</v>
      </c>
      <c r="F65" s="11">
        <v>50</v>
      </c>
      <c r="G65" s="12">
        <v>94</v>
      </c>
      <c r="H65" s="21">
        <v>19</v>
      </c>
      <c r="I65" s="22">
        <v>17</v>
      </c>
      <c r="J65" s="23">
        <v>36</v>
      </c>
      <c r="K65" s="21">
        <v>11</v>
      </c>
      <c r="L65" s="22">
        <v>17</v>
      </c>
      <c r="M65" s="23">
        <v>28</v>
      </c>
      <c r="N65" s="25">
        <v>43</v>
      </c>
      <c r="O65" s="22">
        <v>39</v>
      </c>
      <c r="P65" s="24">
        <v>82</v>
      </c>
      <c r="Q65" s="21">
        <v>13</v>
      </c>
      <c r="R65" s="22">
        <v>11</v>
      </c>
      <c r="S65" s="23">
        <v>24</v>
      </c>
      <c r="T65" s="10">
        <v>21</v>
      </c>
      <c r="U65" s="11">
        <v>13</v>
      </c>
      <c r="V65" s="12">
        <v>34</v>
      </c>
      <c r="W65" s="21">
        <v>11</v>
      </c>
      <c r="X65" s="22">
        <v>20</v>
      </c>
      <c r="Y65" s="23">
        <v>31</v>
      </c>
      <c r="Z65" s="21">
        <v>7</v>
      </c>
      <c r="AA65" s="22">
        <v>6</v>
      </c>
      <c r="AB65" s="23">
        <v>13</v>
      </c>
      <c r="AC65" s="21">
        <v>12</v>
      </c>
      <c r="AD65" s="22">
        <v>15</v>
      </c>
      <c r="AE65" s="23">
        <v>27</v>
      </c>
      <c r="AF65" s="21">
        <v>2</v>
      </c>
      <c r="AG65" s="22">
        <v>5</v>
      </c>
      <c r="AH65" s="23">
        <v>7</v>
      </c>
    </row>
    <row r="66" spans="1:34" s="26" customFormat="1" ht="15" x14ac:dyDescent="0.15">
      <c r="A66" s="4">
        <v>61</v>
      </c>
      <c r="B66" s="21">
        <f t="shared" si="1"/>
        <v>145</v>
      </c>
      <c r="C66" s="22">
        <f t="shared" si="1"/>
        <v>179</v>
      </c>
      <c r="D66" s="23">
        <f t="shared" si="1"/>
        <v>324</v>
      </c>
      <c r="E66" s="10">
        <v>35</v>
      </c>
      <c r="F66" s="11">
        <v>46</v>
      </c>
      <c r="G66" s="12">
        <v>81</v>
      </c>
      <c r="H66" s="21">
        <v>15</v>
      </c>
      <c r="I66" s="22">
        <v>20</v>
      </c>
      <c r="J66" s="23">
        <v>35</v>
      </c>
      <c r="K66" s="21">
        <v>11</v>
      </c>
      <c r="L66" s="22">
        <v>15</v>
      </c>
      <c r="M66" s="23">
        <v>26</v>
      </c>
      <c r="N66" s="25">
        <v>24</v>
      </c>
      <c r="O66" s="22">
        <v>41</v>
      </c>
      <c r="P66" s="24">
        <v>65</v>
      </c>
      <c r="Q66" s="21">
        <v>8</v>
      </c>
      <c r="R66" s="22">
        <v>9</v>
      </c>
      <c r="S66" s="23">
        <v>17</v>
      </c>
      <c r="T66" s="10">
        <v>13</v>
      </c>
      <c r="U66" s="11">
        <v>6</v>
      </c>
      <c r="V66" s="12">
        <v>19</v>
      </c>
      <c r="W66" s="21">
        <v>17</v>
      </c>
      <c r="X66" s="22">
        <v>12</v>
      </c>
      <c r="Y66" s="23">
        <v>29</v>
      </c>
      <c r="Z66" s="21">
        <v>11</v>
      </c>
      <c r="AA66" s="22">
        <v>9</v>
      </c>
      <c r="AB66" s="23">
        <v>20</v>
      </c>
      <c r="AC66" s="21">
        <v>7</v>
      </c>
      <c r="AD66" s="22">
        <v>14</v>
      </c>
      <c r="AE66" s="23">
        <v>21</v>
      </c>
      <c r="AF66" s="21">
        <v>4</v>
      </c>
      <c r="AG66" s="22">
        <v>7</v>
      </c>
      <c r="AH66" s="23">
        <v>11</v>
      </c>
    </row>
    <row r="67" spans="1:34" s="26" customFormat="1" ht="15" x14ac:dyDescent="0.15">
      <c r="A67" s="4">
        <v>62</v>
      </c>
      <c r="B67" s="21">
        <f t="shared" si="1"/>
        <v>206</v>
      </c>
      <c r="C67" s="22">
        <f t="shared" si="1"/>
        <v>212</v>
      </c>
      <c r="D67" s="23">
        <f t="shared" si="1"/>
        <v>418</v>
      </c>
      <c r="E67" s="10">
        <v>45</v>
      </c>
      <c r="F67" s="11">
        <v>40</v>
      </c>
      <c r="G67" s="12">
        <v>85</v>
      </c>
      <c r="H67" s="21">
        <v>28</v>
      </c>
      <c r="I67" s="22">
        <v>30</v>
      </c>
      <c r="J67" s="23">
        <v>58</v>
      </c>
      <c r="K67" s="21">
        <v>11</v>
      </c>
      <c r="L67" s="22">
        <v>18</v>
      </c>
      <c r="M67" s="23">
        <v>29</v>
      </c>
      <c r="N67" s="25">
        <v>42</v>
      </c>
      <c r="O67" s="22">
        <v>36</v>
      </c>
      <c r="P67" s="24">
        <v>78</v>
      </c>
      <c r="Q67" s="21">
        <v>10</v>
      </c>
      <c r="R67" s="22">
        <v>16</v>
      </c>
      <c r="S67" s="23">
        <v>26</v>
      </c>
      <c r="T67" s="10">
        <v>18</v>
      </c>
      <c r="U67" s="11">
        <v>25</v>
      </c>
      <c r="V67" s="12">
        <v>43</v>
      </c>
      <c r="W67" s="21">
        <v>18</v>
      </c>
      <c r="X67" s="22">
        <v>14</v>
      </c>
      <c r="Y67" s="23">
        <v>32</v>
      </c>
      <c r="Z67" s="21">
        <v>19</v>
      </c>
      <c r="AA67" s="22">
        <v>15</v>
      </c>
      <c r="AB67" s="23">
        <v>34</v>
      </c>
      <c r="AC67" s="21">
        <v>10</v>
      </c>
      <c r="AD67" s="22">
        <v>9</v>
      </c>
      <c r="AE67" s="23">
        <v>19</v>
      </c>
      <c r="AF67" s="21">
        <v>5</v>
      </c>
      <c r="AG67" s="22">
        <v>9</v>
      </c>
      <c r="AH67" s="23">
        <v>14</v>
      </c>
    </row>
    <row r="68" spans="1:34" s="26" customFormat="1" ht="15" x14ac:dyDescent="0.15">
      <c r="A68" s="4">
        <v>63</v>
      </c>
      <c r="B68" s="21">
        <f t="shared" si="1"/>
        <v>199</v>
      </c>
      <c r="C68" s="22">
        <f t="shared" si="1"/>
        <v>183</v>
      </c>
      <c r="D68" s="23">
        <f t="shared" si="1"/>
        <v>382</v>
      </c>
      <c r="E68" s="10">
        <v>46</v>
      </c>
      <c r="F68" s="11">
        <v>53</v>
      </c>
      <c r="G68" s="12">
        <v>99</v>
      </c>
      <c r="H68" s="21">
        <v>20</v>
      </c>
      <c r="I68" s="22">
        <v>17</v>
      </c>
      <c r="J68" s="23">
        <v>37</v>
      </c>
      <c r="K68" s="21">
        <v>16</v>
      </c>
      <c r="L68" s="22">
        <v>16</v>
      </c>
      <c r="M68" s="23">
        <v>32</v>
      </c>
      <c r="N68" s="25">
        <v>31</v>
      </c>
      <c r="O68" s="22">
        <v>35</v>
      </c>
      <c r="P68" s="24">
        <v>66</v>
      </c>
      <c r="Q68" s="21">
        <v>12</v>
      </c>
      <c r="R68" s="22">
        <v>10</v>
      </c>
      <c r="S68" s="23">
        <v>22</v>
      </c>
      <c r="T68" s="10">
        <v>19</v>
      </c>
      <c r="U68" s="11">
        <v>11</v>
      </c>
      <c r="V68" s="12">
        <v>30</v>
      </c>
      <c r="W68" s="21">
        <v>18</v>
      </c>
      <c r="X68" s="22">
        <v>16</v>
      </c>
      <c r="Y68" s="23">
        <v>34</v>
      </c>
      <c r="Z68" s="21">
        <v>13</v>
      </c>
      <c r="AA68" s="22">
        <v>13</v>
      </c>
      <c r="AB68" s="23">
        <v>26</v>
      </c>
      <c r="AC68" s="21">
        <v>16</v>
      </c>
      <c r="AD68" s="22">
        <v>10</v>
      </c>
      <c r="AE68" s="23">
        <v>26</v>
      </c>
      <c r="AF68" s="21">
        <v>8</v>
      </c>
      <c r="AG68" s="22">
        <v>2</v>
      </c>
      <c r="AH68" s="23">
        <v>10</v>
      </c>
    </row>
    <row r="69" spans="1:34" s="26" customFormat="1" ht="15" x14ac:dyDescent="0.15">
      <c r="A69" s="15">
        <v>64</v>
      </c>
      <c r="B69" s="27">
        <f t="shared" si="1"/>
        <v>232</v>
      </c>
      <c r="C69" s="28">
        <f t="shared" si="1"/>
        <v>237</v>
      </c>
      <c r="D69" s="29">
        <f t="shared" si="1"/>
        <v>469</v>
      </c>
      <c r="E69" s="16">
        <v>56</v>
      </c>
      <c r="F69" s="17">
        <v>53</v>
      </c>
      <c r="G69" s="18">
        <v>109</v>
      </c>
      <c r="H69" s="27">
        <v>26</v>
      </c>
      <c r="I69" s="28">
        <v>38</v>
      </c>
      <c r="J69" s="29">
        <v>64</v>
      </c>
      <c r="K69" s="27">
        <v>18</v>
      </c>
      <c r="L69" s="28">
        <v>18</v>
      </c>
      <c r="M69" s="29">
        <v>36</v>
      </c>
      <c r="N69" s="31">
        <v>46</v>
      </c>
      <c r="O69" s="28">
        <v>38</v>
      </c>
      <c r="P69" s="30">
        <v>84</v>
      </c>
      <c r="Q69" s="27">
        <v>12</v>
      </c>
      <c r="R69" s="28">
        <v>11</v>
      </c>
      <c r="S69" s="29">
        <v>23</v>
      </c>
      <c r="T69" s="16">
        <v>15</v>
      </c>
      <c r="U69" s="17">
        <v>22</v>
      </c>
      <c r="V69" s="18">
        <v>37</v>
      </c>
      <c r="W69" s="27">
        <v>25</v>
      </c>
      <c r="X69" s="28">
        <v>26</v>
      </c>
      <c r="Y69" s="29">
        <v>51</v>
      </c>
      <c r="Z69" s="27">
        <v>12</v>
      </c>
      <c r="AA69" s="28">
        <v>17</v>
      </c>
      <c r="AB69" s="29">
        <v>29</v>
      </c>
      <c r="AC69" s="27">
        <v>17</v>
      </c>
      <c r="AD69" s="28">
        <v>7</v>
      </c>
      <c r="AE69" s="29">
        <v>24</v>
      </c>
      <c r="AF69" s="27">
        <v>5</v>
      </c>
      <c r="AG69" s="28">
        <v>7</v>
      </c>
      <c r="AH69" s="29">
        <v>12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257</v>
      </c>
      <c r="C70" s="22">
        <f t="shared" si="2"/>
        <v>286</v>
      </c>
      <c r="D70" s="23">
        <f t="shared" si="2"/>
        <v>543</v>
      </c>
      <c r="E70" s="10">
        <v>69</v>
      </c>
      <c r="F70" s="11">
        <v>73</v>
      </c>
      <c r="G70" s="12">
        <v>142</v>
      </c>
      <c r="H70" s="21">
        <v>37</v>
      </c>
      <c r="I70" s="22">
        <v>31</v>
      </c>
      <c r="J70" s="23">
        <v>68</v>
      </c>
      <c r="K70" s="21">
        <v>21</v>
      </c>
      <c r="L70" s="22">
        <v>22</v>
      </c>
      <c r="M70" s="23">
        <v>43</v>
      </c>
      <c r="N70" s="25">
        <v>43</v>
      </c>
      <c r="O70" s="22">
        <v>51</v>
      </c>
      <c r="P70" s="24">
        <v>94</v>
      </c>
      <c r="Q70" s="21">
        <v>11</v>
      </c>
      <c r="R70" s="22">
        <v>18</v>
      </c>
      <c r="S70" s="23">
        <v>29</v>
      </c>
      <c r="T70" s="10">
        <v>18</v>
      </c>
      <c r="U70" s="11">
        <v>23</v>
      </c>
      <c r="V70" s="12">
        <v>41</v>
      </c>
      <c r="W70" s="21">
        <v>27</v>
      </c>
      <c r="X70" s="22">
        <v>21</v>
      </c>
      <c r="Y70" s="23">
        <v>48</v>
      </c>
      <c r="Z70" s="21">
        <v>15</v>
      </c>
      <c r="AA70" s="22">
        <v>22</v>
      </c>
      <c r="AB70" s="23">
        <v>37</v>
      </c>
      <c r="AC70" s="21">
        <v>10</v>
      </c>
      <c r="AD70" s="22">
        <v>14</v>
      </c>
      <c r="AE70" s="23">
        <v>24</v>
      </c>
      <c r="AF70" s="21">
        <v>6</v>
      </c>
      <c r="AG70" s="22">
        <v>11</v>
      </c>
      <c r="AH70" s="23">
        <v>17</v>
      </c>
    </row>
    <row r="71" spans="1:34" s="26" customFormat="1" ht="15" x14ac:dyDescent="0.15">
      <c r="A71" s="4">
        <v>66</v>
      </c>
      <c r="B71" s="21">
        <f t="shared" si="2"/>
        <v>257</v>
      </c>
      <c r="C71" s="22">
        <f t="shared" si="2"/>
        <v>251</v>
      </c>
      <c r="D71" s="23">
        <f t="shared" si="2"/>
        <v>508</v>
      </c>
      <c r="E71" s="10">
        <v>59</v>
      </c>
      <c r="F71" s="11">
        <v>62</v>
      </c>
      <c r="G71" s="12">
        <v>121</v>
      </c>
      <c r="H71" s="21">
        <v>27</v>
      </c>
      <c r="I71" s="22">
        <v>37</v>
      </c>
      <c r="J71" s="23">
        <v>64</v>
      </c>
      <c r="K71" s="21">
        <v>17</v>
      </c>
      <c r="L71" s="22">
        <v>23</v>
      </c>
      <c r="M71" s="23">
        <v>40</v>
      </c>
      <c r="N71" s="25">
        <v>54</v>
      </c>
      <c r="O71" s="22">
        <v>52</v>
      </c>
      <c r="P71" s="24">
        <v>106</v>
      </c>
      <c r="Q71" s="21">
        <v>17</v>
      </c>
      <c r="R71" s="22">
        <v>10</v>
      </c>
      <c r="S71" s="23">
        <v>27</v>
      </c>
      <c r="T71" s="10">
        <v>19</v>
      </c>
      <c r="U71" s="11">
        <v>15</v>
      </c>
      <c r="V71" s="12">
        <v>34</v>
      </c>
      <c r="W71" s="21">
        <v>21</v>
      </c>
      <c r="X71" s="22">
        <v>19</v>
      </c>
      <c r="Y71" s="23">
        <v>40</v>
      </c>
      <c r="Z71" s="21">
        <v>20</v>
      </c>
      <c r="AA71" s="22">
        <v>16</v>
      </c>
      <c r="AB71" s="23">
        <v>36</v>
      </c>
      <c r="AC71" s="21">
        <v>16</v>
      </c>
      <c r="AD71" s="22">
        <v>10</v>
      </c>
      <c r="AE71" s="23">
        <v>26</v>
      </c>
      <c r="AF71" s="21">
        <v>7</v>
      </c>
      <c r="AG71" s="22">
        <v>7</v>
      </c>
      <c r="AH71" s="23">
        <v>14</v>
      </c>
    </row>
    <row r="72" spans="1:34" s="26" customFormat="1" ht="15" x14ac:dyDescent="0.15">
      <c r="A72" s="4">
        <v>67</v>
      </c>
      <c r="B72" s="21">
        <f t="shared" si="2"/>
        <v>252</v>
      </c>
      <c r="C72" s="22">
        <f t="shared" si="2"/>
        <v>279</v>
      </c>
      <c r="D72" s="23">
        <f t="shared" si="2"/>
        <v>531</v>
      </c>
      <c r="E72" s="10">
        <v>47</v>
      </c>
      <c r="F72" s="11">
        <v>73</v>
      </c>
      <c r="G72" s="12">
        <v>120</v>
      </c>
      <c r="H72" s="21">
        <v>34</v>
      </c>
      <c r="I72" s="22">
        <v>34</v>
      </c>
      <c r="J72" s="23">
        <v>68</v>
      </c>
      <c r="K72" s="21">
        <v>22</v>
      </c>
      <c r="L72" s="22">
        <v>17</v>
      </c>
      <c r="M72" s="23">
        <v>39</v>
      </c>
      <c r="N72" s="25">
        <v>63</v>
      </c>
      <c r="O72" s="22">
        <v>56</v>
      </c>
      <c r="P72" s="24">
        <v>119</v>
      </c>
      <c r="Q72" s="21">
        <v>16</v>
      </c>
      <c r="R72" s="22">
        <v>18</v>
      </c>
      <c r="S72" s="23">
        <v>34</v>
      </c>
      <c r="T72" s="10">
        <v>18</v>
      </c>
      <c r="U72" s="11">
        <v>17</v>
      </c>
      <c r="V72" s="12">
        <v>35</v>
      </c>
      <c r="W72" s="21">
        <v>15</v>
      </c>
      <c r="X72" s="22">
        <v>16</v>
      </c>
      <c r="Y72" s="23">
        <v>31</v>
      </c>
      <c r="Z72" s="21">
        <v>16</v>
      </c>
      <c r="AA72" s="22">
        <v>22</v>
      </c>
      <c r="AB72" s="23">
        <v>38</v>
      </c>
      <c r="AC72" s="21">
        <v>14</v>
      </c>
      <c r="AD72" s="22">
        <v>18</v>
      </c>
      <c r="AE72" s="23">
        <v>32</v>
      </c>
      <c r="AF72" s="21">
        <v>7</v>
      </c>
      <c r="AG72" s="22">
        <v>8</v>
      </c>
      <c r="AH72" s="23">
        <v>15</v>
      </c>
    </row>
    <row r="73" spans="1:34" s="26" customFormat="1" ht="15" x14ac:dyDescent="0.15">
      <c r="A73" s="4">
        <v>68</v>
      </c>
      <c r="B73" s="21">
        <f t="shared" si="2"/>
        <v>186</v>
      </c>
      <c r="C73" s="22">
        <f t="shared" si="2"/>
        <v>222</v>
      </c>
      <c r="D73" s="23">
        <f t="shared" si="2"/>
        <v>408</v>
      </c>
      <c r="E73" s="10">
        <v>48</v>
      </c>
      <c r="F73" s="11">
        <v>58</v>
      </c>
      <c r="G73" s="12">
        <v>106</v>
      </c>
      <c r="H73" s="21">
        <v>24</v>
      </c>
      <c r="I73" s="22">
        <v>34</v>
      </c>
      <c r="J73" s="23">
        <v>58</v>
      </c>
      <c r="K73" s="21">
        <v>18</v>
      </c>
      <c r="L73" s="22">
        <v>18</v>
      </c>
      <c r="M73" s="23">
        <v>36</v>
      </c>
      <c r="N73" s="25">
        <v>33</v>
      </c>
      <c r="O73" s="22">
        <v>44</v>
      </c>
      <c r="P73" s="24">
        <v>77</v>
      </c>
      <c r="Q73" s="21">
        <v>8</v>
      </c>
      <c r="R73" s="22">
        <v>8</v>
      </c>
      <c r="S73" s="23">
        <v>16</v>
      </c>
      <c r="T73" s="10">
        <v>14</v>
      </c>
      <c r="U73" s="11">
        <v>11</v>
      </c>
      <c r="V73" s="12">
        <v>25</v>
      </c>
      <c r="W73" s="21">
        <v>16</v>
      </c>
      <c r="X73" s="22">
        <v>19</v>
      </c>
      <c r="Y73" s="23">
        <v>35</v>
      </c>
      <c r="Z73" s="21">
        <v>10</v>
      </c>
      <c r="AA73" s="22">
        <v>11</v>
      </c>
      <c r="AB73" s="23">
        <v>21</v>
      </c>
      <c r="AC73" s="21">
        <v>4</v>
      </c>
      <c r="AD73" s="22">
        <v>13</v>
      </c>
      <c r="AE73" s="23">
        <v>17</v>
      </c>
      <c r="AF73" s="21">
        <v>11</v>
      </c>
      <c r="AG73" s="22">
        <v>6</v>
      </c>
      <c r="AH73" s="23">
        <v>17</v>
      </c>
    </row>
    <row r="74" spans="1:34" s="26" customFormat="1" ht="15" x14ac:dyDescent="0.15">
      <c r="A74" s="15">
        <v>69</v>
      </c>
      <c r="B74" s="27">
        <f t="shared" si="2"/>
        <v>135</v>
      </c>
      <c r="C74" s="28">
        <f t="shared" si="2"/>
        <v>140</v>
      </c>
      <c r="D74" s="29">
        <f t="shared" si="2"/>
        <v>275</v>
      </c>
      <c r="E74" s="16">
        <v>31</v>
      </c>
      <c r="F74" s="17">
        <v>48</v>
      </c>
      <c r="G74" s="18">
        <v>79</v>
      </c>
      <c r="H74" s="27">
        <v>18</v>
      </c>
      <c r="I74" s="28">
        <v>10</v>
      </c>
      <c r="J74" s="29">
        <v>28</v>
      </c>
      <c r="K74" s="27">
        <v>7</v>
      </c>
      <c r="L74" s="28">
        <v>10</v>
      </c>
      <c r="M74" s="29">
        <v>17</v>
      </c>
      <c r="N74" s="31">
        <v>30</v>
      </c>
      <c r="O74" s="28">
        <v>24</v>
      </c>
      <c r="P74" s="30">
        <v>54</v>
      </c>
      <c r="Q74" s="27">
        <v>4</v>
      </c>
      <c r="R74" s="28">
        <v>5</v>
      </c>
      <c r="S74" s="29">
        <v>9</v>
      </c>
      <c r="T74" s="16">
        <v>14</v>
      </c>
      <c r="U74" s="17">
        <v>16</v>
      </c>
      <c r="V74" s="18">
        <v>30</v>
      </c>
      <c r="W74" s="27">
        <v>7</v>
      </c>
      <c r="X74" s="28">
        <v>6</v>
      </c>
      <c r="Y74" s="29">
        <v>13</v>
      </c>
      <c r="Z74" s="27">
        <v>12</v>
      </c>
      <c r="AA74" s="28">
        <v>11</v>
      </c>
      <c r="AB74" s="29">
        <v>23</v>
      </c>
      <c r="AC74" s="27">
        <v>7</v>
      </c>
      <c r="AD74" s="28">
        <v>7</v>
      </c>
      <c r="AE74" s="29">
        <v>14</v>
      </c>
      <c r="AF74" s="27">
        <v>5</v>
      </c>
      <c r="AG74" s="28">
        <v>3</v>
      </c>
      <c r="AH74" s="29">
        <v>8</v>
      </c>
    </row>
    <row r="75" spans="1:34" s="26" customFormat="1" ht="15" x14ac:dyDescent="0.15">
      <c r="A75" s="4">
        <v>70</v>
      </c>
      <c r="B75" s="21">
        <f t="shared" si="2"/>
        <v>179</v>
      </c>
      <c r="C75" s="22">
        <f t="shared" si="2"/>
        <v>208</v>
      </c>
      <c r="D75" s="23">
        <f t="shared" si="2"/>
        <v>387</v>
      </c>
      <c r="E75" s="10">
        <v>52</v>
      </c>
      <c r="F75" s="11">
        <v>69</v>
      </c>
      <c r="G75" s="12">
        <v>121</v>
      </c>
      <c r="H75" s="21">
        <v>31</v>
      </c>
      <c r="I75" s="22">
        <v>27</v>
      </c>
      <c r="J75" s="23">
        <v>58</v>
      </c>
      <c r="K75" s="21">
        <v>14</v>
      </c>
      <c r="L75" s="22">
        <v>12</v>
      </c>
      <c r="M75" s="23">
        <v>26</v>
      </c>
      <c r="N75" s="25">
        <v>23</v>
      </c>
      <c r="O75" s="22">
        <v>40</v>
      </c>
      <c r="P75" s="24">
        <v>63</v>
      </c>
      <c r="Q75" s="21">
        <v>12</v>
      </c>
      <c r="R75" s="22">
        <v>11</v>
      </c>
      <c r="S75" s="23">
        <v>23</v>
      </c>
      <c r="T75" s="10">
        <v>14</v>
      </c>
      <c r="U75" s="11">
        <v>12</v>
      </c>
      <c r="V75" s="12">
        <v>26</v>
      </c>
      <c r="W75" s="21">
        <v>9</v>
      </c>
      <c r="X75" s="22">
        <v>14</v>
      </c>
      <c r="Y75" s="23">
        <v>23</v>
      </c>
      <c r="Z75" s="21">
        <v>8</v>
      </c>
      <c r="AA75" s="22">
        <v>5</v>
      </c>
      <c r="AB75" s="23">
        <v>13</v>
      </c>
      <c r="AC75" s="21">
        <v>12</v>
      </c>
      <c r="AD75" s="22">
        <v>9</v>
      </c>
      <c r="AE75" s="23">
        <v>21</v>
      </c>
      <c r="AF75" s="21">
        <v>4</v>
      </c>
      <c r="AG75" s="22">
        <v>9</v>
      </c>
      <c r="AH75" s="23">
        <v>13</v>
      </c>
    </row>
    <row r="76" spans="1:34" s="26" customFormat="1" ht="15" x14ac:dyDescent="0.15">
      <c r="A76" s="4">
        <v>71</v>
      </c>
      <c r="B76" s="21">
        <f t="shared" si="2"/>
        <v>179</v>
      </c>
      <c r="C76" s="22">
        <f t="shared" si="2"/>
        <v>201</v>
      </c>
      <c r="D76" s="23">
        <f t="shared" si="2"/>
        <v>380</v>
      </c>
      <c r="E76" s="10">
        <v>61</v>
      </c>
      <c r="F76" s="11">
        <v>55</v>
      </c>
      <c r="G76" s="12">
        <v>116</v>
      </c>
      <c r="H76" s="21">
        <v>24</v>
      </c>
      <c r="I76" s="22">
        <v>27</v>
      </c>
      <c r="J76" s="23">
        <v>51</v>
      </c>
      <c r="K76" s="21">
        <v>9</v>
      </c>
      <c r="L76" s="22">
        <v>25</v>
      </c>
      <c r="M76" s="23">
        <v>34</v>
      </c>
      <c r="N76" s="25">
        <v>26</v>
      </c>
      <c r="O76" s="22">
        <v>31</v>
      </c>
      <c r="P76" s="24">
        <v>57</v>
      </c>
      <c r="Q76" s="21">
        <v>9</v>
      </c>
      <c r="R76" s="22">
        <v>8</v>
      </c>
      <c r="S76" s="23">
        <v>17</v>
      </c>
      <c r="T76" s="10">
        <v>7</v>
      </c>
      <c r="U76" s="11">
        <v>13</v>
      </c>
      <c r="V76" s="12">
        <v>20</v>
      </c>
      <c r="W76" s="21">
        <v>14</v>
      </c>
      <c r="X76" s="22">
        <v>13</v>
      </c>
      <c r="Y76" s="23">
        <v>27</v>
      </c>
      <c r="Z76" s="21">
        <v>14</v>
      </c>
      <c r="AA76" s="22">
        <v>13</v>
      </c>
      <c r="AB76" s="23">
        <v>27</v>
      </c>
      <c r="AC76" s="21">
        <v>9</v>
      </c>
      <c r="AD76" s="22">
        <v>8</v>
      </c>
      <c r="AE76" s="23">
        <v>17</v>
      </c>
      <c r="AF76" s="21">
        <v>6</v>
      </c>
      <c r="AG76" s="22">
        <v>8</v>
      </c>
      <c r="AH76" s="23">
        <v>14</v>
      </c>
    </row>
    <row r="77" spans="1:34" s="26" customFormat="1" ht="15" x14ac:dyDescent="0.15">
      <c r="A77" s="4">
        <v>72</v>
      </c>
      <c r="B77" s="21">
        <f t="shared" si="2"/>
        <v>170</v>
      </c>
      <c r="C77" s="22">
        <f t="shared" si="2"/>
        <v>166</v>
      </c>
      <c r="D77" s="23">
        <f t="shared" si="2"/>
        <v>336</v>
      </c>
      <c r="E77" s="10">
        <v>47</v>
      </c>
      <c r="F77" s="11">
        <v>43</v>
      </c>
      <c r="G77" s="12">
        <v>90</v>
      </c>
      <c r="H77" s="21">
        <v>18</v>
      </c>
      <c r="I77" s="22">
        <v>19</v>
      </c>
      <c r="J77" s="23">
        <v>37</v>
      </c>
      <c r="K77" s="21">
        <v>14</v>
      </c>
      <c r="L77" s="22">
        <v>12</v>
      </c>
      <c r="M77" s="23">
        <v>26</v>
      </c>
      <c r="N77" s="25">
        <v>25</v>
      </c>
      <c r="O77" s="22">
        <v>36</v>
      </c>
      <c r="P77" s="24">
        <v>61</v>
      </c>
      <c r="Q77" s="21">
        <v>13</v>
      </c>
      <c r="R77" s="22">
        <v>5</v>
      </c>
      <c r="S77" s="23">
        <v>18</v>
      </c>
      <c r="T77" s="10">
        <v>16</v>
      </c>
      <c r="U77" s="11">
        <v>12</v>
      </c>
      <c r="V77" s="12">
        <v>28</v>
      </c>
      <c r="W77" s="21">
        <v>13</v>
      </c>
      <c r="X77" s="22">
        <v>18</v>
      </c>
      <c r="Y77" s="23">
        <v>31</v>
      </c>
      <c r="Z77" s="21">
        <v>9</v>
      </c>
      <c r="AA77" s="22">
        <v>9</v>
      </c>
      <c r="AB77" s="23">
        <v>18</v>
      </c>
      <c r="AC77" s="21">
        <v>9</v>
      </c>
      <c r="AD77" s="22">
        <v>10</v>
      </c>
      <c r="AE77" s="23">
        <v>19</v>
      </c>
      <c r="AF77" s="21">
        <v>6</v>
      </c>
      <c r="AG77" s="22">
        <v>2</v>
      </c>
      <c r="AH77" s="23">
        <v>8</v>
      </c>
    </row>
    <row r="78" spans="1:34" s="26" customFormat="1" ht="15" x14ac:dyDescent="0.15">
      <c r="A78" s="4">
        <v>73</v>
      </c>
      <c r="B78" s="21">
        <f t="shared" si="2"/>
        <v>184</v>
      </c>
      <c r="C78" s="22">
        <f t="shared" si="2"/>
        <v>213</v>
      </c>
      <c r="D78" s="23">
        <f t="shared" si="2"/>
        <v>397</v>
      </c>
      <c r="E78" s="10">
        <v>48</v>
      </c>
      <c r="F78" s="11">
        <v>67</v>
      </c>
      <c r="G78" s="12">
        <v>115</v>
      </c>
      <c r="H78" s="21">
        <v>26</v>
      </c>
      <c r="I78" s="22">
        <v>20</v>
      </c>
      <c r="J78" s="23">
        <v>46</v>
      </c>
      <c r="K78" s="21">
        <v>17</v>
      </c>
      <c r="L78" s="22">
        <v>14</v>
      </c>
      <c r="M78" s="23">
        <v>31</v>
      </c>
      <c r="N78" s="25">
        <v>41</v>
      </c>
      <c r="O78" s="22">
        <v>41</v>
      </c>
      <c r="P78" s="24">
        <v>82</v>
      </c>
      <c r="Q78" s="21">
        <v>4</v>
      </c>
      <c r="R78" s="22">
        <v>7</v>
      </c>
      <c r="S78" s="23">
        <v>11</v>
      </c>
      <c r="T78" s="10">
        <v>13</v>
      </c>
      <c r="U78" s="11">
        <v>17</v>
      </c>
      <c r="V78" s="12">
        <v>30</v>
      </c>
      <c r="W78" s="21">
        <v>8</v>
      </c>
      <c r="X78" s="22">
        <v>13</v>
      </c>
      <c r="Y78" s="23">
        <v>21</v>
      </c>
      <c r="Z78" s="21">
        <v>11</v>
      </c>
      <c r="AA78" s="22">
        <v>17</v>
      </c>
      <c r="AB78" s="23">
        <v>28</v>
      </c>
      <c r="AC78" s="21">
        <v>12</v>
      </c>
      <c r="AD78" s="22">
        <v>13</v>
      </c>
      <c r="AE78" s="23">
        <v>25</v>
      </c>
      <c r="AF78" s="21">
        <v>4</v>
      </c>
      <c r="AG78" s="22">
        <v>4</v>
      </c>
      <c r="AH78" s="23">
        <v>8</v>
      </c>
    </row>
    <row r="79" spans="1:34" s="26" customFormat="1" ht="15" x14ac:dyDescent="0.15">
      <c r="A79" s="15">
        <v>74</v>
      </c>
      <c r="B79" s="27">
        <f t="shared" si="2"/>
        <v>163</v>
      </c>
      <c r="C79" s="28">
        <f t="shared" si="2"/>
        <v>147</v>
      </c>
      <c r="D79" s="29">
        <f t="shared" si="2"/>
        <v>310</v>
      </c>
      <c r="E79" s="16">
        <v>53</v>
      </c>
      <c r="F79" s="17">
        <v>44</v>
      </c>
      <c r="G79" s="18">
        <v>97</v>
      </c>
      <c r="H79" s="27">
        <v>16</v>
      </c>
      <c r="I79" s="28">
        <v>13</v>
      </c>
      <c r="J79" s="29">
        <v>29</v>
      </c>
      <c r="K79" s="27">
        <v>15</v>
      </c>
      <c r="L79" s="28">
        <v>6</v>
      </c>
      <c r="M79" s="29">
        <v>21</v>
      </c>
      <c r="N79" s="31">
        <v>38</v>
      </c>
      <c r="O79" s="28">
        <v>27</v>
      </c>
      <c r="P79" s="30">
        <v>65</v>
      </c>
      <c r="Q79" s="27">
        <v>6</v>
      </c>
      <c r="R79" s="28">
        <v>10</v>
      </c>
      <c r="S79" s="29">
        <v>16</v>
      </c>
      <c r="T79" s="16">
        <v>9</v>
      </c>
      <c r="U79" s="17">
        <v>10</v>
      </c>
      <c r="V79" s="18">
        <v>19</v>
      </c>
      <c r="W79" s="27">
        <v>9</v>
      </c>
      <c r="X79" s="28">
        <v>12</v>
      </c>
      <c r="Y79" s="29">
        <v>21</v>
      </c>
      <c r="Z79" s="27">
        <v>8</v>
      </c>
      <c r="AA79" s="28">
        <v>12</v>
      </c>
      <c r="AB79" s="29">
        <v>20</v>
      </c>
      <c r="AC79" s="27">
        <v>7</v>
      </c>
      <c r="AD79" s="28">
        <v>9</v>
      </c>
      <c r="AE79" s="29">
        <v>16</v>
      </c>
      <c r="AF79" s="27">
        <v>2</v>
      </c>
      <c r="AG79" s="28">
        <v>4</v>
      </c>
      <c r="AH79" s="29">
        <v>6</v>
      </c>
    </row>
    <row r="80" spans="1:34" s="26" customFormat="1" ht="15" x14ac:dyDescent="0.15">
      <c r="A80" s="4">
        <v>75</v>
      </c>
      <c r="B80" s="21">
        <f t="shared" si="2"/>
        <v>125</v>
      </c>
      <c r="C80" s="22">
        <f t="shared" si="2"/>
        <v>147</v>
      </c>
      <c r="D80" s="23">
        <f t="shared" si="2"/>
        <v>272</v>
      </c>
      <c r="E80" s="10">
        <v>29</v>
      </c>
      <c r="F80" s="11">
        <v>31</v>
      </c>
      <c r="G80" s="12">
        <v>60</v>
      </c>
      <c r="H80" s="21">
        <v>11</v>
      </c>
      <c r="I80" s="22">
        <v>16</v>
      </c>
      <c r="J80" s="23">
        <v>27</v>
      </c>
      <c r="K80" s="21">
        <v>14</v>
      </c>
      <c r="L80" s="22">
        <v>13</v>
      </c>
      <c r="M80" s="23">
        <v>27</v>
      </c>
      <c r="N80" s="25">
        <v>27</v>
      </c>
      <c r="O80" s="22">
        <v>33</v>
      </c>
      <c r="P80" s="24">
        <v>60</v>
      </c>
      <c r="Q80" s="21">
        <v>5</v>
      </c>
      <c r="R80" s="22">
        <v>8</v>
      </c>
      <c r="S80" s="23">
        <v>13</v>
      </c>
      <c r="T80" s="10">
        <v>8</v>
      </c>
      <c r="U80" s="11">
        <v>16</v>
      </c>
      <c r="V80" s="12">
        <v>24</v>
      </c>
      <c r="W80" s="21">
        <v>12</v>
      </c>
      <c r="X80" s="22">
        <v>11</v>
      </c>
      <c r="Y80" s="23">
        <v>23</v>
      </c>
      <c r="Z80" s="21">
        <v>8</v>
      </c>
      <c r="AA80" s="22">
        <v>7</v>
      </c>
      <c r="AB80" s="23">
        <v>15</v>
      </c>
      <c r="AC80" s="21">
        <v>6</v>
      </c>
      <c r="AD80" s="22">
        <v>8</v>
      </c>
      <c r="AE80" s="23">
        <v>14</v>
      </c>
      <c r="AF80" s="21">
        <v>5</v>
      </c>
      <c r="AG80" s="22">
        <v>4</v>
      </c>
      <c r="AH80" s="23">
        <v>9</v>
      </c>
    </row>
    <row r="81" spans="1:34" s="26" customFormat="1" ht="15" x14ac:dyDescent="0.15">
      <c r="A81" s="4">
        <v>76</v>
      </c>
      <c r="B81" s="21">
        <f t="shared" si="2"/>
        <v>113</v>
      </c>
      <c r="C81" s="22">
        <f t="shared" si="2"/>
        <v>165</v>
      </c>
      <c r="D81" s="23">
        <f t="shared" si="2"/>
        <v>278</v>
      </c>
      <c r="E81" s="10">
        <v>36</v>
      </c>
      <c r="F81" s="11">
        <v>41</v>
      </c>
      <c r="G81" s="12">
        <v>77</v>
      </c>
      <c r="H81" s="21">
        <v>16</v>
      </c>
      <c r="I81" s="22">
        <v>21</v>
      </c>
      <c r="J81" s="23">
        <v>37</v>
      </c>
      <c r="K81" s="21">
        <v>5</v>
      </c>
      <c r="L81" s="22">
        <v>10</v>
      </c>
      <c r="M81" s="23">
        <v>15</v>
      </c>
      <c r="N81" s="25">
        <v>23</v>
      </c>
      <c r="O81" s="22">
        <v>33</v>
      </c>
      <c r="P81" s="24">
        <v>56</v>
      </c>
      <c r="Q81" s="21">
        <v>3</v>
      </c>
      <c r="R81" s="22">
        <v>10</v>
      </c>
      <c r="S81" s="23">
        <v>13</v>
      </c>
      <c r="T81" s="10">
        <v>5</v>
      </c>
      <c r="U81" s="11">
        <v>13</v>
      </c>
      <c r="V81" s="12">
        <v>18</v>
      </c>
      <c r="W81" s="21">
        <v>5</v>
      </c>
      <c r="X81" s="22">
        <v>12</v>
      </c>
      <c r="Y81" s="23">
        <v>17</v>
      </c>
      <c r="Z81" s="21">
        <v>10</v>
      </c>
      <c r="AA81" s="22">
        <v>9</v>
      </c>
      <c r="AB81" s="23">
        <v>19</v>
      </c>
      <c r="AC81" s="21">
        <v>10</v>
      </c>
      <c r="AD81" s="22">
        <v>11</v>
      </c>
      <c r="AE81" s="23">
        <v>21</v>
      </c>
      <c r="AF81" s="21">
        <v>0</v>
      </c>
      <c r="AG81" s="22">
        <v>5</v>
      </c>
      <c r="AH81" s="23">
        <v>5</v>
      </c>
    </row>
    <row r="82" spans="1:34" s="26" customFormat="1" ht="15" x14ac:dyDescent="0.15">
      <c r="A82" s="4">
        <v>77</v>
      </c>
      <c r="B82" s="21">
        <f t="shared" si="2"/>
        <v>129</v>
      </c>
      <c r="C82" s="22">
        <f t="shared" si="2"/>
        <v>154</v>
      </c>
      <c r="D82" s="23">
        <f t="shared" si="2"/>
        <v>283</v>
      </c>
      <c r="E82" s="10">
        <v>33</v>
      </c>
      <c r="F82" s="11">
        <v>40</v>
      </c>
      <c r="G82" s="12">
        <v>73</v>
      </c>
      <c r="H82" s="21">
        <v>13</v>
      </c>
      <c r="I82" s="22">
        <v>22</v>
      </c>
      <c r="J82" s="23">
        <v>35</v>
      </c>
      <c r="K82" s="21">
        <v>14</v>
      </c>
      <c r="L82" s="22">
        <v>8</v>
      </c>
      <c r="M82" s="23">
        <v>22</v>
      </c>
      <c r="N82" s="25">
        <v>25</v>
      </c>
      <c r="O82" s="22">
        <v>31</v>
      </c>
      <c r="P82" s="24">
        <v>56</v>
      </c>
      <c r="Q82" s="21">
        <v>6</v>
      </c>
      <c r="R82" s="22">
        <v>9</v>
      </c>
      <c r="S82" s="23">
        <v>15</v>
      </c>
      <c r="T82" s="10">
        <v>13</v>
      </c>
      <c r="U82" s="11">
        <v>8</v>
      </c>
      <c r="V82" s="12">
        <v>21</v>
      </c>
      <c r="W82" s="21">
        <v>11</v>
      </c>
      <c r="X82" s="22">
        <v>12</v>
      </c>
      <c r="Y82" s="23">
        <v>23</v>
      </c>
      <c r="Z82" s="21">
        <v>7</v>
      </c>
      <c r="AA82" s="22">
        <v>14</v>
      </c>
      <c r="AB82" s="23">
        <v>21</v>
      </c>
      <c r="AC82" s="21">
        <v>4</v>
      </c>
      <c r="AD82" s="22">
        <v>6</v>
      </c>
      <c r="AE82" s="23">
        <v>10</v>
      </c>
      <c r="AF82" s="21">
        <v>3</v>
      </c>
      <c r="AG82" s="22">
        <v>4</v>
      </c>
      <c r="AH82" s="23">
        <v>7</v>
      </c>
    </row>
    <row r="83" spans="1:34" s="26" customFormat="1" ht="15" x14ac:dyDescent="0.15">
      <c r="A83" s="4">
        <v>78</v>
      </c>
      <c r="B83" s="21">
        <f t="shared" si="2"/>
        <v>118</v>
      </c>
      <c r="C83" s="22">
        <f t="shared" si="2"/>
        <v>152</v>
      </c>
      <c r="D83" s="23">
        <f t="shared" si="2"/>
        <v>270</v>
      </c>
      <c r="E83" s="10">
        <v>29</v>
      </c>
      <c r="F83" s="11">
        <v>38</v>
      </c>
      <c r="G83" s="12">
        <v>67</v>
      </c>
      <c r="H83" s="21">
        <v>12</v>
      </c>
      <c r="I83" s="22">
        <v>18</v>
      </c>
      <c r="J83" s="23">
        <v>30</v>
      </c>
      <c r="K83" s="21">
        <v>9</v>
      </c>
      <c r="L83" s="22">
        <v>9</v>
      </c>
      <c r="M83" s="23">
        <v>18</v>
      </c>
      <c r="N83" s="25">
        <v>23</v>
      </c>
      <c r="O83" s="22">
        <v>24</v>
      </c>
      <c r="P83" s="24">
        <v>47</v>
      </c>
      <c r="Q83" s="21">
        <v>6</v>
      </c>
      <c r="R83" s="22">
        <v>12</v>
      </c>
      <c r="S83" s="23">
        <v>18</v>
      </c>
      <c r="T83" s="10">
        <v>13</v>
      </c>
      <c r="U83" s="11">
        <v>11</v>
      </c>
      <c r="V83" s="12">
        <v>24</v>
      </c>
      <c r="W83" s="21">
        <v>10</v>
      </c>
      <c r="X83" s="22">
        <v>13</v>
      </c>
      <c r="Y83" s="23">
        <v>23</v>
      </c>
      <c r="Z83" s="21">
        <v>12</v>
      </c>
      <c r="AA83" s="22">
        <v>13</v>
      </c>
      <c r="AB83" s="23">
        <v>25</v>
      </c>
      <c r="AC83" s="21">
        <v>3</v>
      </c>
      <c r="AD83" s="22">
        <v>12</v>
      </c>
      <c r="AE83" s="23">
        <v>15</v>
      </c>
      <c r="AF83" s="21">
        <v>1</v>
      </c>
      <c r="AG83" s="22">
        <v>2</v>
      </c>
      <c r="AH83" s="23">
        <v>3</v>
      </c>
    </row>
    <row r="84" spans="1:34" s="26" customFormat="1" ht="15" x14ac:dyDescent="0.15">
      <c r="A84" s="15">
        <v>79</v>
      </c>
      <c r="B84" s="27">
        <f t="shared" si="2"/>
        <v>133</v>
      </c>
      <c r="C84" s="28">
        <f t="shared" si="2"/>
        <v>187</v>
      </c>
      <c r="D84" s="29">
        <f t="shared" si="2"/>
        <v>320</v>
      </c>
      <c r="E84" s="16">
        <v>45</v>
      </c>
      <c r="F84" s="17">
        <v>50</v>
      </c>
      <c r="G84" s="18">
        <v>95</v>
      </c>
      <c r="H84" s="27">
        <v>11</v>
      </c>
      <c r="I84" s="28">
        <v>17</v>
      </c>
      <c r="J84" s="29">
        <v>28</v>
      </c>
      <c r="K84" s="27">
        <v>9</v>
      </c>
      <c r="L84" s="28">
        <v>9</v>
      </c>
      <c r="M84" s="29">
        <v>18</v>
      </c>
      <c r="N84" s="31">
        <v>25</v>
      </c>
      <c r="O84" s="28">
        <v>38</v>
      </c>
      <c r="P84" s="30">
        <v>63</v>
      </c>
      <c r="Q84" s="27">
        <v>6</v>
      </c>
      <c r="R84" s="28">
        <v>9</v>
      </c>
      <c r="S84" s="29">
        <v>15</v>
      </c>
      <c r="T84" s="16">
        <v>9</v>
      </c>
      <c r="U84" s="17">
        <v>21</v>
      </c>
      <c r="V84" s="18">
        <v>30</v>
      </c>
      <c r="W84" s="27">
        <v>12</v>
      </c>
      <c r="X84" s="28">
        <v>12</v>
      </c>
      <c r="Y84" s="29">
        <v>24</v>
      </c>
      <c r="Z84" s="27">
        <v>7</v>
      </c>
      <c r="AA84" s="28">
        <v>15</v>
      </c>
      <c r="AB84" s="29">
        <v>22</v>
      </c>
      <c r="AC84" s="27">
        <v>5</v>
      </c>
      <c r="AD84" s="28">
        <v>9</v>
      </c>
      <c r="AE84" s="29">
        <v>14</v>
      </c>
      <c r="AF84" s="27">
        <v>4</v>
      </c>
      <c r="AG84" s="28">
        <v>7</v>
      </c>
      <c r="AH84" s="29">
        <v>11</v>
      </c>
    </row>
    <row r="85" spans="1:34" s="26" customFormat="1" ht="15" x14ac:dyDescent="0.15">
      <c r="A85" s="4">
        <v>80</v>
      </c>
      <c r="B85" s="21">
        <f t="shared" si="2"/>
        <v>107</v>
      </c>
      <c r="C85" s="22">
        <f t="shared" si="2"/>
        <v>155</v>
      </c>
      <c r="D85" s="23">
        <f t="shared" si="2"/>
        <v>262</v>
      </c>
      <c r="E85" s="10">
        <v>26</v>
      </c>
      <c r="F85" s="11">
        <v>46</v>
      </c>
      <c r="G85" s="12">
        <v>72</v>
      </c>
      <c r="H85" s="21">
        <v>15</v>
      </c>
      <c r="I85" s="22">
        <v>21</v>
      </c>
      <c r="J85" s="23">
        <v>36</v>
      </c>
      <c r="K85" s="21">
        <v>6</v>
      </c>
      <c r="L85" s="22">
        <v>8</v>
      </c>
      <c r="M85" s="23">
        <v>14</v>
      </c>
      <c r="N85" s="25">
        <v>19</v>
      </c>
      <c r="O85" s="22">
        <v>24</v>
      </c>
      <c r="P85" s="24">
        <v>43</v>
      </c>
      <c r="Q85" s="21">
        <v>8</v>
      </c>
      <c r="R85" s="22">
        <v>6</v>
      </c>
      <c r="S85" s="23">
        <v>14</v>
      </c>
      <c r="T85" s="10">
        <v>9</v>
      </c>
      <c r="U85" s="11">
        <v>10</v>
      </c>
      <c r="V85" s="12">
        <v>19</v>
      </c>
      <c r="W85" s="21">
        <v>9</v>
      </c>
      <c r="X85" s="22">
        <v>8</v>
      </c>
      <c r="Y85" s="23">
        <v>17</v>
      </c>
      <c r="Z85" s="21">
        <v>4</v>
      </c>
      <c r="AA85" s="22">
        <v>11</v>
      </c>
      <c r="AB85" s="23">
        <v>15</v>
      </c>
      <c r="AC85" s="21">
        <v>10</v>
      </c>
      <c r="AD85" s="22">
        <v>16</v>
      </c>
      <c r="AE85" s="23">
        <v>26</v>
      </c>
      <c r="AF85" s="21">
        <v>1</v>
      </c>
      <c r="AG85" s="22">
        <v>5</v>
      </c>
      <c r="AH85" s="23">
        <v>6</v>
      </c>
    </row>
    <row r="86" spans="1:34" s="26" customFormat="1" ht="15" x14ac:dyDescent="0.15">
      <c r="A86" s="4">
        <v>81</v>
      </c>
      <c r="B86" s="21">
        <f t="shared" si="2"/>
        <v>101</v>
      </c>
      <c r="C86" s="22">
        <f t="shared" si="2"/>
        <v>185</v>
      </c>
      <c r="D86" s="23">
        <f t="shared" si="2"/>
        <v>286</v>
      </c>
      <c r="E86" s="10">
        <v>28</v>
      </c>
      <c r="F86" s="11">
        <v>40</v>
      </c>
      <c r="G86" s="12">
        <v>68</v>
      </c>
      <c r="H86" s="21">
        <v>8</v>
      </c>
      <c r="I86" s="22">
        <v>24</v>
      </c>
      <c r="J86" s="23">
        <v>32</v>
      </c>
      <c r="K86" s="21">
        <v>6</v>
      </c>
      <c r="L86" s="22">
        <v>11</v>
      </c>
      <c r="M86" s="23">
        <v>17</v>
      </c>
      <c r="N86" s="25">
        <v>19</v>
      </c>
      <c r="O86" s="22">
        <v>37</v>
      </c>
      <c r="P86" s="24">
        <v>56</v>
      </c>
      <c r="Q86" s="21">
        <v>5</v>
      </c>
      <c r="R86" s="22">
        <v>12</v>
      </c>
      <c r="S86" s="23">
        <v>17</v>
      </c>
      <c r="T86" s="10">
        <v>11</v>
      </c>
      <c r="U86" s="11">
        <v>14</v>
      </c>
      <c r="V86" s="12">
        <v>25</v>
      </c>
      <c r="W86" s="21">
        <v>8</v>
      </c>
      <c r="X86" s="22">
        <v>12</v>
      </c>
      <c r="Y86" s="23">
        <v>20</v>
      </c>
      <c r="Z86" s="21">
        <v>8</v>
      </c>
      <c r="AA86" s="22">
        <v>20</v>
      </c>
      <c r="AB86" s="23">
        <v>28</v>
      </c>
      <c r="AC86" s="21">
        <v>7</v>
      </c>
      <c r="AD86" s="22">
        <v>14</v>
      </c>
      <c r="AE86" s="23">
        <v>21</v>
      </c>
      <c r="AF86" s="21">
        <v>1</v>
      </c>
      <c r="AG86" s="22">
        <v>1</v>
      </c>
      <c r="AH86" s="23">
        <v>2</v>
      </c>
    </row>
    <row r="87" spans="1:34" s="26" customFormat="1" ht="15" x14ac:dyDescent="0.15">
      <c r="A87" s="4">
        <v>82</v>
      </c>
      <c r="B87" s="21">
        <f t="shared" si="2"/>
        <v>118</v>
      </c>
      <c r="C87" s="22">
        <f t="shared" si="2"/>
        <v>174</v>
      </c>
      <c r="D87" s="23">
        <f t="shared" si="2"/>
        <v>292</v>
      </c>
      <c r="E87" s="10">
        <v>38</v>
      </c>
      <c r="F87" s="11">
        <v>40</v>
      </c>
      <c r="G87" s="12">
        <v>78</v>
      </c>
      <c r="H87" s="21">
        <v>11</v>
      </c>
      <c r="I87" s="22">
        <v>28</v>
      </c>
      <c r="J87" s="23">
        <v>39</v>
      </c>
      <c r="K87" s="21">
        <v>6</v>
      </c>
      <c r="L87" s="22">
        <v>7</v>
      </c>
      <c r="M87" s="23">
        <v>13</v>
      </c>
      <c r="N87" s="25">
        <v>17</v>
      </c>
      <c r="O87" s="22">
        <v>23</v>
      </c>
      <c r="P87" s="24">
        <v>40</v>
      </c>
      <c r="Q87" s="21">
        <v>7</v>
      </c>
      <c r="R87" s="22">
        <v>9</v>
      </c>
      <c r="S87" s="23">
        <v>16</v>
      </c>
      <c r="T87" s="10">
        <v>11</v>
      </c>
      <c r="U87" s="11">
        <v>13</v>
      </c>
      <c r="V87" s="12">
        <v>24</v>
      </c>
      <c r="W87" s="21">
        <v>8</v>
      </c>
      <c r="X87" s="22">
        <v>17</v>
      </c>
      <c r="Y87" s="23">
        <v>25</v>
      </c>
      <c r="Z87" s="21">
        <v>8</v>
      </c>
      <c r="AA87" s="22">
        <v>18</v>
      </c>
      <c r="AB87" s="23">
        <v>26</v>
      </c>
      <c r="AC87" s="21">
        <v>6</v>
      </c>
      <c r="AD87" s="22">
        <v>16</v>
      </c>
      <c r="AE87" s="23">
        <v>22</v>
      </c>
      <c r="AF87" s="21">
        <v>6</v>
      </c>
      <c r="AG87" s="22">
        <v>3</v>
      </c>
      <c r="AH87" s="23">
        <v>9</v>
      </c>
    </row>
    <row r="88" spans="1:34" s="26" customFormat="1" ht="15" x14ac:dyDescent="0.15">
      <c r="A88" s="4">
        <v>83</v>
      </c>
      <c r="B88" s="21">
        <f t="shared" si="2"/>
        <v>92</v>
      </c>
      <c r="C88" s="22">
        <f t="shared" si="2"/>
        <v>176</v>
      </c>
      <c r="D88" s="23">
        <f t="shared" si="2"/>
        <v>268</v>
      </c>
      <c r="E88" s="10">
        <v>15</v>
      </c>
      <c r="F88" s="11">
        <v>41</v>
      </c>
      <c r="G88" s="12">
        <v>56</v>
      </c>
      <c r="H88" s="21">
        <v>11</v>
      </c>
      <c r="I88" s="22">
        <v>22</v>
      </c>
      <c r="J88" s="23">
        <v>33</v>
      </c>
      <c r="K88" s="21">
        <v>6</v>
      </c>
      <c r="L88" s="22">
        <v>13</v>
      </c>
      <c r="M88" s="23">
        <v>19</v>
      </c>
      <c r="N88" s="25">
        <v>19</v>
      </c>
      <c r="O88" s="22">
        <v>41</v>
      </c>
      <c r="P88" s="24">
        <v>60</v>
      </c>
      <c r="Q88" s="21">
        <v>5</v>
      </c>
      <c r="R88" s="22">
        <v>10</v>
      </c>
      <c r="S88" s="23">
        <v>15</v>
      </c>
      <c r="T88" s="10">
        <v>9</v>
      </c>
      <c r="U88" s="11">
        <v>8</v>
      </c>
      <c r="V88" s="12">
        <v>17</v>
      </c>
      <c r="W88" s="21">
        <v>6</v>
      </c>
      <c r="X88" s="22">
        <v>8</v>
      </c>
      <c r="Y88" s="23">
        <v>14</v>
      </c>
      <c r="Z88" s="21">
        <v>9</v>
      </c>
      <c r="AA88" s="22">
        <v>15</v>
      </c>
      <c r="AB88" s="23">
        <v>24</v>
      </c>
      <c r="AC88" s="21">
        <v>8</v>
      </c>
      <c r="AD88" s="22">
        <v>12</v>
      </c>
      <c r="AE88" s="23">
        <v>20</v>
      </c>
      <c r="AF88" s="21">
        <v>4</v>
      </c>
      <c r="AG88" s="22">
        <v>6</v>
      </c>
      <c r="AH88" s="23">
        <v>10</v>
      </c>
    </row>
    <row r="89" spans="1:34" s="26" customFormat="1" ht="15" x14ac:dyDescent="0.15">
      <c r="A89" s="15">
        <v>84</v>
      </c>
      <c r="B89" s="27">
        <f t="shared" si="2"/>
        <v>96</v>
      </c>
      <c r="C89" s="28">
        <f t="shared" si="2"/>
        <v>168</v>
      </c>
      <c r="D89" s="29">
        <f t="shared" si="2"/>
        <v>264</v>
      </c>
      <c r="E89" s="16">
        <v>22</v>
      </c>
      <c r="F89" s="17">
        <v>33</v>
      </c>
      <c r="G89" s="18">
        <v>55</v>
      </c>
      <c r="H89" s="27">
        <v>13</v>
      </c>
      <c r="I89" s="28">
        <v>16</v>
      </c>
      <c r="J89" s="29">
        <v>29</v>
      </c>
      <c r="K89" s="27">
        <v>5</v>
      </c>
      <c r="L89" s="28">
        <v>11</v>
      </c>
      <c r="M89" s="29">
        <v>16</v>
      </c>
      <c r="N89" s="31">
        <v>16</v>
      </c>
      <c r="O89" s="28">
        <v>39</v>
      </c>
      <c r="P89" s="30">
        <v>55</v>
      </c>
      <c r="Q89" s="27">
        <v>5</v>
      </c>
      <c r="R89" s="28">
        <v>8</v>
      </c>
      <c r="S89" s="29">
        <v>13</v>
      </c>
      <c r="T89" s="16">
        <v>5</v>
      </c>
      <c r="U89" s="17">
        <v>12</v>
      </c>
      <c r="V89" s="18">
        <v>17</v>
      </c>
      <c r="W89" s="27">
        <v>13</v>
      </c>
      <c r="X89" s="28">
        <v>13</v>
      </c>
      <c r="Y89" s="29">
        <v>26</v>
      </c>
      <c r="Z89" s="27">
        <v>11</v>
      </c>
      <c r="AA89" s="28">
        <v>12</v>
      </c>
      <c r="AB89" s="29">
        <v>23</v>
      </c>
      <c r="AC89" s="27">
        <v>2</v>
      </c>
      <c r="AD89" s="28">
        <v>19</v>
      </c>
      <c r="AE89" s="29">
        <v>21</v>
      </c>
      <c r="AF89" s="27">
        <v>4</v>
      </c>
      <c r="AG89" s="28">
        <v>5</v>
      </c>
      <c r="AH89" s="29">
        <v>9</v>
      </c>
    </row>
    <row r="90" spans="1:34" s="26" customFormat="1" ht="15" x14ac:dyDescent="0.15">
      <c r="A90" s="4">
        <v>85</v>
      </c>
      <c r="B90" s="21">
        <f t="shared" si="2"/>
        <v>88</v>
      </c>
      <c r="C90" s="22">
        <f t="shared" si="2"/>
        <v>149</v>
      </c>
      <c r="D90" s="23">
        <f t="shared" si="2"/>
        <v>237</v>
      </c>
      <c r="E90" s="10">
        <v>18</v>
      </c>
      <c r="F90" s="11">
        <v>40</v>
      </c>
      <c r="G90" s="12">
        <v>58</v>
      </c>
      <c r="H90" s="21">
        <v>4</v>
      </c>
      <c r="I90" s="22">
        <v>22</v>
      </c>
      <c r="J90" s="23">
        <v>26</v>
      </c>
      <c r="K90" s="21">
        <v>11</v>
      </c>
      <c r="L90" s="22">
        <v>13</v>
      </c>
      <c r="M90" s="23">
        <v>24</v>
      </c>
      <c r="N90" s="25">
        <v>18</v>
      </c>
      <c r="O90" s="22">
        <v>24</v>
      </c>
      <c r="P90" s="24">
        <v>42</v>
      </c>
      <c r="Q90" s="21">
        <v>2</v>
      </c>
      <c r="R90" s="22">
        <v>11</v>
      </c>
      <c r="S90" s="23">
        <v>13</v>
      </c>
      <c r="T90" s="10">
        <v>10</v>
      </c>
      <c r="U90" s="11">
        <v>9</v>
      </c>
      <c r="V90" s="12">
        <v>19</v>
      </c>
      <c r="W90" s="21">
        <v>5</v>
      </c>
      <c r="X90" s="22">
        <v>5</v>
      </c>
      <c r="Y90" s="23">
        <v>10</v>
      </c>
      <c r="Z90" s="21">
        <v>5</v>
      </c>
      <c r="AA90" s="22">
        <v>5</v>
      </c>
      <c r="AB90" s="23">
        <v>10</v>
      </c>
      <c r="AC90" s="21">
        <v>13</v>
      </c>
      <c r="AD90" s="22">
        <v>13</v>
      </c>
      <c r="AE90" s="23">
        <v>26</v>
      </c>
      <c r="AF90" s="21">
        <v>2</v>
      </c>
      <c r="AG90" s="22">
        <v>7</v>
      </c>
      <c r="AH90" s="23">
        <v>9</v>
      </c>
    </row>
    <row r="91" spans="1:34" s="26" customFormat="1" ht="15" x14ac:dyDescent="0.15">
      <c r="A91" s="4">
        <v>86</v>
      </c>
      <c r="B91" s="21">
        <f t="shared" si="2"/>
        <v>65</v>
      </c>
      <c r="C91" s="22">
        <f t="shared" si="2"/>
        <v>146</v>
      </c>
      <c r="D91" s="23">
        <f t="shared" si="2"/>
        <v>211</v>
      </c>
      <c r="E91" s="10">
        <v>16</v>
      </c>
      <c r="F91" s="11">
        <v>28</v>
      </c>
      <c r="G91" s="12">
        <v>44</v>
      </c>
      <c r="H91" s="21">
        <v>3</v>
      </c>
      <c r="I91" s="22">
        <v>19</v>
      </c>
      <c r="J91" s="23">
        <v>22</v>
      </c>
      <c r="K91" s="21">
        <v>3</v>
      </c>
      <c r="L91" s="22">
        <v>11</v>
      </c>
      <c r="M91" s="23">
        <v>14</v>
      </c>
      <c r="N91" s="25">
        <v>12</v>
      </c>
      <c r="O91" s="22">
        <v>30</v>
      </c>
      <c r="P91" s="24">
        <v>42</v>
      </c>
      <c r="Q91" s="21">
        <v>5</v>
      </c>
      <c r="R91" s="22">
        <v>11</v>
      </c>
      <c r="S91" s="23">
        <v>16</v>
      </c>
      <c r="T91" s="10">
        <v>9</v>
      </c>
      <c r="U91" s="11">
        <v>10</v>
      </c>
      <c r="V91" s="12">
        <v>19</v>
      </c>
      <c r="W91" s="21">
        <v>3</v>
      </c>
      <c r="X91" s="22">
        <v>6</v>
      </c>
      <c r="Y91" s="23">
        <v>9</v>
      </c>
      <c r="Z91" s="21">
        <v>7</v>
      </c>
      <c r="AA91" s="22">
        <v>5</v>
      </c>
      <c r="AB91" s="23">
        <v>12</v>
      </c>
      <c r="AC91" s="21">
        <v>7</v>
      </c>
      <c r="AD91" s="22">
        <v>18</v>
      </c>
      <c r="AE91" s="23">
        <v>25</v>
      </c>
      <c r="AF91" s="21">
        <v>0</v>
      </c>
      <c r="AG91" s="22">
        <v>8</v>
      </c>
      <c r="AH91" s="23">
        <v>8</v>
      </c>
    </row>
    <row r="92" spans="1:34" s="26" customFormat="1" ht="15" x14ac:dyDescent="0.15">
      <c r="A92" s="4">
        <v>87</v>
      </c>
      <c r="B92" s="21">
        <f t="shared" si="2"/>
        <v>64</v>
      </c>
      <c r="C92" s="22">
        <f t="shared" si="2"/>
        <v>153</v>
      </c>
      <c r="D92" s="23">
        <f t="shared" si="2"/>
        <v>217</v>
      </c>
      <c r="E92" s="10">
        <v>12</v>
      </c>
      <c r="F92" s="11">
        <v>38</v>
      </c>
      <c r="G92" s="12">
        <v>50</v>
      </c>
      <c r="H92" s="21">
        <v>5</v>
      </c>
      <c r="I92" s="22">
        <v>13</v>
      </c>
      <c r="J92" s="23">
        <v>18</v>
      </c>
      <c r="K92" s="21">
        <v>4</v>
      </c>
      <c r="L92" s="22">
        <v>9</v>
      </c>
      <c r="M92" s="23">
        <v>13</v>
      </c>
      <c r="N92" s="25">
        <v>14</v>
      </c>
      <c r="O92" s="22">
        <v>22</v>
      </c>
      <c r="P92" s="24">
        <v>36</v>
      </c>
      <c r="Q92" s="21">
        <v>6</v>
      </c>
      <c r="R92" s="22">
        <v>13</v>
      </c>
      <c r="S92" s="23">
        <v>19</v>
      </c>
      <c r="T92" s="10">
        <v>3</v>
      </c>
      <c r="U92" s="11">
        <v>18</v>
      </c>
      <c r="V92" s="12">
        <v>21</v>
      </c>
      <c r="W92" s="21">
        <v>5</v>
      </c>
      <c r="X92" s="22">
        <v>12</v>
      </c>
      <c r="Y92" s="23">
        <v>17</v>
      </c>
      <c r="Z92" s="21">
        <v>3</v>
      </c>
      <c r="AA92" s="22">
        <v>9</v>
      </c>
      <c r="AB92" s="23">
        <v>12</v>
      </c>
      <c r="AC92" s="21">
        <v>7</v>
      </c>
      <c r="AD92" s="22">
        <v>15</v>
      </c>
      <c r="AE92" s="23">
        <v>22</v>
      </c>
      <c r="AF92" s="21">
        <v>5</v>
      </c>
      <c r="AG92" s="22">
        <v>4</v>
      </c>
      <c r="AH92" s="23">
        <v>9</v>
      </c>
    </row>
    <row r="93" spans="1:34" s="26" customFormat="1" ht="15" x14ac:dyDescent="0.15">
      <c r="A93" s="4">
        <v>88</v>
      </c>
      <c r="B93" s="21">
        <f t="shared" si="2"/>
        <v>49</v>
      </c>
      <c r="C93" s="22">
        <f t="shared" si="2"/>
        <v>108</v>
      </c>
      <c r="D93" s="23">
        <f t="shared" si="2"/>
        <v>157</v>
      </c>
      <c r="E93" s="10">
        <v>13</v>
      </c>
      <c r="F93" s="11">
        <v>24</v>
      </c>
      <c r="G93" s="12">
        <v>37</v>
      </c>
      <c r="H93" s="21">
        <v>7</v>
      </c>
      <c r="I93" s="22">
        <v>17</v>
      </c>
      <c r="J93" s="23">
        <v>24</v>
      </c>
      <c r="K93" s="21">
        <v>4</v>
      </c>
      <c r="L93" s="22">
        <v>6</v>
      </c>
      <c r="M93" s="23">
        <v>10</v>
      </c>
      <c r="N93" s="25">
        <v>4</v>
      </c>
      <c r="O93" s="22">
        <v>14</v>
      </c>
      <c r="P93" s="24">
        <v>18</v>
      </c>
      <c r="Q93" s="21">
        <v>4</v>
      </c>
      <c r="R93" s="22">
        <v>7</v>
      </c>
      <c r="S93" s="23">
        <v>11</v>
      </c>
      <c r="T93" s="10">
        <v>6</v>
      </c>
      <c r="U93" s="11">
        <v>10</v>
      </c>
      <c r="V93" s="12">
        <v>16</v>
      </c>
      <c r="W93" s="21">
        <v>3</v>
      </c>
      <c r="X93" s="22">
        <v>3</v>
      </c>
      <c r="Y93" s="23">
        <v>6</v>
      </c>
      <c r="Z93" s="21">
        <v>1</v>
      </c>
      <c r="AA93" s="22">
        <v>7</v>
      </c>
      <c r="AB93" s="23">
        <v>8</v>
      </c>
      <c r="AC93" s="21">
        <v>4</v>
      </c>
      <c r="AD93" s="22">
        <v>14</v>
      </c>
      <c r="AE93" s="23">
        <v>18</v>
      </c>
      <c r="AF93" s="21">
        <v>3</v>
      </c>
      <c r="AG93" s="22">
        <v>6</v>
      </c>
      <c r="AH93" s="23">
        <v>9</v>
      </c>
    </row>
    <row r="94" spans="1:34" s="26" customFormat="1" ht="15" x14ac:dyDescent="0.15">
      <c r="A94" s="15">
        <v>89</v>
      </c>
      <c r="B94" s="27">
        <f t="shared" si="2"/>
        <v>35</v>
      </c>
      <c r="C94" s="28">
        <f t="shared" si="2"/>
        <v>111</v>
      </c>
      <c r="D94" s="29">
        <f t="shared" si="2"/>
        <v>146</v>
      </c>
      <c r="E94" s="16">
        <v>7</v>
      </c>
      <c r="F94" s="17">
        <v>18</v>
      </c>
      <c r="G94" s="18">
        <v>25</v>
      </c>
      <c r="H94" s="27">
        <v>7</v>
      </c>
      <c r="I94" s="28">
        <v>15</v>
      </c>
      <c r="J94" s="29">
        <v>22</v>
      </c>
      <c r="K94" s="27">
        <v>3</v>
      </c>
      <c r="L94" s="28">
        <v>8</v>
      </c>
      <c r="M94" s="29">
        <v>11</v>
      </c>
      <c r="N94" s="31">
        <v>4</v>
      </c>
      <c r="O94" s="28">
        <v>21</v>
      </c>
      <c r="P94" s="30">
        <v>25</v>
      </c>
      <c r="Q94" s="27">
        <v>7</v>
      </c>
      <c r="R94" s="28">
        <v>5</v>
      </c>
      <c r="S94" s="29">
        <v>12</v>
      </c>
      <c r="T94" s="16">
        <v>2</v>
      </c>
      <c r="U94" s="17">
        <v>11</v>
      </c>
      <c r="V94" s="18">
        <v>13</v>
      </c>
      <c r="W94" s="27">
        <v>2</v>
      </c>
      <c r="X94" s="28">
        <v>7</v>
      </c>
      <c r="Y94" s="29">
        <v>9</v>
      </c>
      <c r="Z94" s="27">
        <v>0</v>
      </c>
      <c r="AA94" s="28">
        <v>10</v>
      </c>
      <c r="AB94" s="29">
        <v>10</v>
      </c>
      <c r="AC94" s="27">
        <v>3</v>
      </c>
      <c r="AD94" s="28">
        <v>14</v>
      </c>
      <c r="AE94" s="29">
        <v>17</v>
      </c>
      <c r="AF94" s="27">
        <v>0</v>
      </c>
      <c r="AG94" s="28">
        <v>2</v>
      </c>
      <c r="AH94" s="29">
        <v>2</v>
      </c>
    </row>
    <row r="95" spans="1:34" s="26" customFormat="1" ht="15" x14ac:dyDescent="0.15">
      <c r="A95" s="4">
        <v>90</v>
      </c>
      <c r="B95" s="21">
        <f t="shared" si="2"/>
        <v>34</v>
      </c>
      <c r="C95" s="22">
        <f t="shared" si="2"/>
        <v>99</v>
      </c>
      <c r="D95" s="23">
        <f t="shared" si="2"/>
        <v>133</v>
      </c>
      <c r="E95" s="10">
        <v>4</v>
      </c>
      <c r="F95" s="11">
        <v>26</v>
      </c>
      <c r="G95" s="12">
        <v>30</v>
      </c>
      <c r="H95" s="21">
        <v>4</v>
      </c>
      <c r="I95" s="22">
        <v>9</v>
      </c>
      <c r="J95" s="23">
        <v>13</v>
      </c>
      <c r="K95" s="21">
        <v>4</v>
      </c>
      <c r="L95" s="22">
        <v>7</v>
      </c>
      <c r="M95" s="23">
        <v>11</v>
      </c>
      <c r="N95" s="25">
        <v>6</v>
      </c>
      <c r="O95" s="22">
        <v>15</v>
      </c>
      <c r="P95" s="24">
        <v>21</v>
      </c>
      <c r="Q95" s="21">
        <v>3</v>
      </c>
      <c r="R95" s="22">
        <v>6</v>
      </c>
      <c r="S95" s="23">
        <v>9</v>
      </c>
      <c r="T95" s="10">
        <v>3</v>
      </c>
      <c r="U95" s="11">
        <v>7</v>
      </c>
      <c r="V95" s="12">
        <v>10</v>
      </c>
      <c r="W95" s="21">
        <v>2</v>
      </c>
      <c r="X95" s="22">
        <v>9</v>
      </c>
      <c r="Y95" s="23">
        <v>11</v>
      </c>
      <c r="Z95" s="21">
        <v>1</v>
      </c>
      <c r="AA95" s="22">
        <v>7</v>
      </c>
      <c r="AB95" s="23">
        <v>8</v>
      </c>
      <c r="AC95" s="21">
        <v>6</v>
      </c>
      <c r="AD95" s="22">
        <v>9</v>
      </c>
      <c r="AE95" s="23">
        <v>15</v>
      </c>
      <c r="AF95" s="21">
        <v>1</v>
      </c>
      <c r="AG95" s="22">
        <v>4</v>
      </c>
      <c r="AH95" s="23">
        <v>5</v>
      </c>
    </row>
    <row r="96" spans="1:34" s="26" customFormat="1" ht="15" x14ac:dyDescent="0.15">
      <c r="A96" s="4">
        <v>91</v>
      </c>
      <c r="B96" s="21">
        <f t="shared" si="2"/>
        <v>19</v>
      </c>
      <c r="C96" s="22">
        <f t="shared" si="2"/>
        <v>70</v>
      </c>
      <c r="D96" s="23">
        <f t="shared" si="2"/>
        <v>89</v>
      </c>
      <c r="E96" s="10">
        <v>6</v>
      </c>
      <c r="F96" s="11">
        <v>17</v>
      </c>
      <c r="G96" s="12">
        <v>23</v>
      </c>
      <c r="H96" s="21">
        <v>1</v>
      </c>
      <c r="I96" s="22">
        <v>16</v>
      </c>
      <c r="J96" s="23">
        <v>17</v>
      </c>
      <c r="K96" s="21">
        <v>1</v>
      </c>
      <c r="L96" s="22">
        <v>3</v>
      </c>
      <c r="M96" s="23">
        <v>4</v>
      </c>
      <c r="N96" s="25">
        <v>2</v>
      </c>
      <c r="O96" s="22">
        <v>8</v>
      </c>
      <c r="P96" s="24">
        <v>10</v>
      </c>
      <c r="Q96" s="21">
        <v>3</v>
      </c>
      <c r="R96" s="22">
        <v>3</v>
      </c>
      <c r="S96" s="23">
        <v>6</v>
      </c>
      <c r="T96" s="10">
        <v>2</v>
      </c>
      <c r="U96" s="11">
        <v>5</v>
      </c>
      <c r="V96" s="12">
        <v>7</v>
      </c>
      <c r="W96" s="21">
        <v>1</v>
      </c>
      <c r="X96" s="22">
        <v>4</v>
      </c>
      <c r="Y96" s="23">
        <v>5</v>
      </c>
      <c r="Z96" s="21">
        <v>1</v>
      </c>
      <c r="AA96" s="22">
        <v>3</v>
      </c>
      <c r="AB96" s="23">
        <v>4</v>
      </c>
      <c r="AC96" s="21">
        <v>2</v>
      </c>
      <c r="AD96" s="22">
        <v>10</v>
      </c>
      <c r="AE96" s="23">
        <v>12</v>
      </c>
      <c r="AF96" s="21">
        <v>0</v>
      </c>
      <c r="AG96" s="22">
        <v>1</v>
      </c>
      <c r="AH96" s="23">
        <v>1</v>
      </c>
    </row>
    <row r="97" spans="1:34" s="26" customFormat="1" ht="15" x14ac:dyDescent="0.15">
      <c r="A97" s="4">
        <v>92</v>
      </c>
      <c r="B97" s="21">
        <f t="shared" si="2"/>
        <v>12</v>
      </c>
      <c r="C97" s="22">
        <f t="shared" si="2"/>
        <v>59</v>
      </c>
      <c r="D97" s="23">
        <f t="shared" si="2"/>
        <v>71</v>
      </c>
      <c r="E97" s="10">
        <v>4</v>
      </c>
      <c r="F97" s="11">
        <v>16</v>
      </c>
      <c r="G97" s="12">
        <v>20</v>
      </c>
      <c r="H97" s="21">
        <v>1</v>
      </c>
      <c r="I97" s="22">
        <v>12</v>
      </c>
      <c r="J97" s="23">
        <v>13</v>
      </c>
      <c r="K97" s="21">
        <v>0</v>
      </c>
      <c r="L97" s="22">
        <v>2</v>
      </c>
      <c r="M97" s="23">
        <v>2</v>
      </c>
      <c r="N97" s="25">
        <v>4</v>
      </c>
      <c r="O97" s="22">
        <v>7</v>
      </c>
      <c r="P97" s="24">
        <v>11</v>
      </c>
      <c r="Q97" s="21">
        <v>1</v>
      </c>
      <c r="R97" s="22">
        <v>2</v>
      </c>
      <c r="S97" s="23">
        <v>3</v>
      </c>
      <c r="T97" s="10">
        <v>0</v>
      </c>
      <c r="U97" s="11">
        <v>5</v>
      </c>
      <c r="V97" s="12">
        <v>5</v>
      </c>
      <c r="W97" s="21">
        <v>0</v>
      </c>
      <c r="X97" s="22">
        <v>1</v>
      </c>
      <c r="Y97" s="23">
        <v>1</v>
      </c>
      <c r="Z97" s="21">
        <v>1</v>
      </c>
      <c r="AA97" s="22">
        <v>2</v>
      </c>
      <c r="AB97" s="23">
        <v>3</v>
      </c>
      <c r="AC97" s="21">
        <v>0</v>
      </c>
      <c r="AD97" s="22">
        <v>12</v>
      </c>
      <c r="AE97" s="23">
        <v>12</v>
      </c>
      <c r="AF97" s="21">
        <v>1</v>
      </c>
      <c r="AG97" s="22">
        <v>0</v>
      </c>
      <c r="AH97" s="23">
        <v>1</v>
      </c>
    </row>
    <row r="98" spans="1:34" s="26" customFormat="1" ht="15" x14ac:dyDescent="0.15">
      <c r="A98" s="4">
        <v>93</v>
      </c>
      <c r="B98" s="21">
        <f t="shared" si="2"/>
        <v>12</v>
      </c>
      <c r="C98" s="22">
        <f t="shared" si="2"/>
        <v>50</v>
      </c>
      <c r="D98" s="23">
        <f t="shared" si="2"/>
        <v>62</v>
      </c>
      <c r="E98" s="10">
        <v>4</v>
      </c>
      <c r="F98" s="11">
        <v>8</v>
      </c>
      <c r="G98" s="12">
        <v>12</v>
      </c>
      <c r="H98" s="21">
        <v>1</v>
      </c>
      <c r="I98" s="22">
        <v>11</v>
      </c>
      <c r="J98" s="23">
        <v>12</v>
      </c>
      <c r="K98" s="21">
        <v>0</v>
      </c>
      <c r="L98" s="22">
        <v>6</v>
      </c>
      <c r="M98" s="23">
        <v>6</v>
      </c>
      <c r="N98" s="25">
        <v>5</v>
      </c>
      <c r="O98" s="22">
        <v>5</v>
      </c>
      <c r="P98" s="24">
        <v>10</v>
      </c>
      <c r="Q98" s="21">
        <v>0</v>
      </c>
      <c r="R98" s="22">
        <v>1</v>
      </c>
      <c r="S98" s="23">
        <v>1</v>
      </c>
      <c r="T98" s="10">
        <v>0</v>
      </c>
      <c r="U98" s="11">
        <v>1</v>
      </c>
      <c r="V98" s="12">
        <v>1</v>
      </c>
      <c r="W98" s="21">
        <v>0</v>
      </c>
      <c r="X98" s="22">
        <v>4</v>
      </c>
      <c r="Y98" s="23">
        <v>4</v>
      </c>
      <c r="Z98" s="21">
        <v>1</v>
      </c>
      <c r="AA98" s="22">
        <v>2</v>
      </c>
      <c r="AB98" s="23">
        <v>3</v>
      </c>
      <c r="AC98" s="21">
        <v>1</v>
      </c>
      <c r="AD98" s="22">
        <v>9</v>
      </c>
      <c r="AE98" s="23">
        <v>10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f t="shared" si="2"/>
        <v>10</v>
      </c>
      <c r="C99" s="28">
        <f t="shared" si="2"/>
        <v>37</v>
      </c>
      <c r="D99" s="29">
        <f t="shared" si="2"/>
        <v>47</v>
      </c>
      <c r="E99" s="16">
        <v>2</v>
      </c>
      <c r="F99" s="17">
        <v>3</v>
      </c>
      <c r="G99" s="18">
        <v>5</v>
      </c>
      <c r="H99" s="27">
        <v>0</v>
      </c>
      <c r="I99" s="28">
        <v>9</v>
      </c>
      <c r="J99" s="29">
        <v>9</v>
      </c>
      <c r="K99" s="27">
        <v>0</v>
      </c>
      <c r="L99" s="28">
        <v>4</v>
      </c>
      <c r="M99" s="29">
        <v>4</v>
      </c>
      <c r="N99" s="31">
        <v>2</v>
      </c>
      <c r="O99" s="28">
        <v>8</v>
      </c>
      <c r="P99" s="30">
        <v>10</v>
      </c>
      <c r="Q99" s="27">
        <v>1</v>
      </c>
      <c r="R99" s="28">
        <v>0</v>
      </c>
      <c r="S99" s="29">
        <v>1</v>
      </c>
      <c r="T99" s="16">
        <v>0</v>
      </c>
      <c r="U99" s="17">
        <v>2</v>
      </c>
      <c r="V99" s="18">
        <v>2</v>
      </c>
      <c r="W99" s="27">
        <v>2</v>
      </c>
      <c r="X99" s="28">
        <v>2</v>
      </c>
      <c r="Y99" s="29">
        <v>4</v>
      </c>
      <c r="Z99" s="27">
        <v>0</v>
      </c>
      <c r="AA99" s="28">
        <v>2</v>
      </c>
      <c r="AB99" s="29">
        <v>2</v>
      </c>
      <c r="AC99" s="27">
        <v>3</v>
      </c>
      <c r="AD99" s="28">
        <v>5</v>
      </c>
      <c r="AE99" s="29">
        <v>8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f t="shared" si="2"/>
        <v>6</v>
      </c>
      <c r="C100" s="22">
        <f t="shared" si="2"/>
        <v>40</v>
      </c>
      <c r="D100" s="23">
        <f t="shared" si="2"/>
        <v>46</v>
      </c>
      <c r="E100" s="10">
        <v>1</v>
      </c>
      <c r="F100" s="11">
        <v>3</v>
      </c>
      <c r="G100" s="12">
        <v>4</v>
      </c>
      <c r="H100" s="21">
        <v>1</v>
      </c>
      <c r="I100" s="22">
        <v>8</v>
      </c>
      <c r="J100" s="23">
        <v>9</v>
      </c>
      <c r="K100" s="21">
        <v>0</v>
      </c>
      <c r="L100" s="22">
        <v>3</v>
      </c>
      <c r="M100" s="23">
        <v>3</v>
      </c>
      <c r="N100" s="25">
        <v>2</v>
      </c>
      <c r="O100" s="22">
        <v>6</v>
      </c>
      <c r="P100" s="24">
        <v>8</v>
      </c>
      <c r="Q100" s="21">
        <v>0</v>
      </c>
      <c r="R100" s="22">
        <v>3</v>
      </c>
      <c r="S100" s="23">
        <v>3</v>
      </c>
      <c r="T100" s="10">
        <v>1</v>
      </c>
      <c r="U100" s="11">
        <v>2</v>
      </c>
      <c r="V100" s="12">
        <v>3</v>
      </c>
      <c r="W100" s="21">
        <v>0</v>
      </c>
      <c r="X100" s="22">
        <v>3</v>
      </c>
      <c r="Y100" s="23">
        <v>3</v>
      </c>
      <c r="Z100" s="21">
        <v>0</v>
      </c>
      <c r="AA100" s="22">
        <v>4</v>
      </c>
      <c r="AB100" s="23">
        <v>4</v>
      </c>
      <c r="AC100" s="21">
        <v>1</v>
      </c>
      <c r="AD100" s="22">
        <v>4</v>
      </c>
      <c r="AE100" s="23">
        <v>5</v>
      </c>
      <c r="AF100" s="21">
        <v>0</v>
      </c>
      <c r="AG100" s="22">
        <v>4</v>
      </c>
      <c r="AH100" s="23">
        <v>4</v>
      </c>
    </row>
    <row r="101" spans="1:34" s="26" customFormat="1" ht="15" x14ac:dyDescent="0.15">
      <c r="A101" s="4">
        <v>96</v>
      </c>
      <c r="B101" s="21">
        <f t="shared" si="2"/>
        <v>9</v>
      </c>
      <c r="C101" s="22">
        <f t="shared" si="2"/>
        <v>23</v>
      </c>
      <c r="D101" s="23">
        <f t="shared" si="2"/>
        <v>32</v>
      </c>
      <c r="E101" s="10">
        <v>1</v>
      </c>
      <c r="F101" s="11">
        <v>5</v>
      </c>
      <c r="G101" s="12">
        <v>6</v>
      </c>
      <c r="H101" s="21">
        <v>4</v>
      </c>
      <c r="I101" s="22">
        <v>5</v>
      </c>
      <c r="J101" s="23">
        <v>9</v>
      </c>
      <c r="K101" s="21">
        <v>0</v>
      </c>
      <c r="L101" s="22">
        <v>2</v>
      </c>
      <c r="M101" s="23">
        <v>2</v>
      </c>
      <c r="N101" s="25">
        <v>0</v>
      </c>
      <c r="O101" s="22">
        <v>3</v>
      </c>
      <c r="P101" s="24">
        <v>3</v>
      </c>
      <c r="Q101" s="21">
        <v>2</v>
      </c>
      <c r="R101" s="22">
        <v>1</v>
      </c>
      <c r="S101" s="23">
        <v>3</v>
      </c>
      <c r="T101" s="10">
        <v>1</v>
      </c>
      <c r="U101" s="11">
        <v>2</v>
      </c>
      <c r="V101" s="12">
        <v>3</v>
      </c>
      <c r="W101" s="21">
        <v>1</v>
      </c>
      <c r="X101" s="22">
        <v>0</v>
      </c>
      <c r="Y101" s="23">
        <v>1</v>
      </c>
      <c r="Z101" s="21">
        <v>0</v>
      </c>
      <c r="AA101" s="22">
        <v>1</v>
      </c>
      <c r="AB101" s="23">
        <v>1</v>
      </c>
      <c r="AC101" s="21">
        <v>0</v>
      </c>
      <c r="AD101" s="22">
        <v>3</v>
      </c>
      <c r="AE101" s="23">
        <v>3</v>
      </c>
      <c r="AF101" s="21">
        <v>0</v>
      </c>
      <c r="AG101" s="22">
        <v>1</v>
      </c>
      <c r="AH101" s="23">
        <v>1</v>
      </c>
    </row>
    <row r="102" spans="1:34" s="26" customFormat="1" ht="15" x14ac:dyDescent="0.25">
      <c r="A102" s="4">
        <v>97</v>
      </c>
      <c r="B102" s="21">
        <f t="shared" si="2"/>
        <v>2</v>
      </c>
      <c r="C102" s="22">
        <f t="shared" si="2"/>
        <v>15</v>
      </c>
      <c r="D102" s="23">
        <f t="shared" si="2"/>
        <v>17</v>
      </c>
      <c r="E102" s="10">
        <v>1</v>
      </c>
      <c r="F102" s="11">
        <v>1</v>
      </c>
      <c r="G102" s="12">
        <v>2</v>
      </c>
      <c r="H102" s="32">
        <v>1</v>
      </c>
      <c r="I102" s="33">
        <v>2</v>
      </c>
      <c r="J102" s="34">
        <v>3</v>
      </c>
      <c r="K102" s="21">
        <v>0</v>
      </c>
      <c r="L102" s="22">
        <v>0</v>
      </c>
      <c r="M102" s="23">
        <v>0</v>
      </c>
      <c r="N102" s="25">
        <v>0</v>
      </c>
      <c r="O102" s="22">
        <v>3</v>
      </c>
      <c r="P102" s="24">
        <v>3</v>
      </c>
      <c r="Q102" s="21">
        <v>0</v>
      </c>
      <c r="R102" s="22">
        <v>3</v>
      </c>
      <c r="S102" s="23">
        <v>3</v>
      </c>
      <c r="T102" s="10">
        <v>0</v>
      </c>
      <c r="U102" s="11">
        <v>0</v>
      </c>
      <c r="V102" s="12">
        <v>0</v>
      </c>
      <c r="W102" s="21">
        <v>0</v>
      </c>
      <c r="X102" s="22">
        <v>0</v>
      </c>
      <c r="Y102" s="23">
        <v>0</v>
      </c>
      <c r="Z102" s="21">
        <v>0</v>
      </c>
      <c r="AA102" s="22">
        <v>2</v>
      </c>
      <c r="AB102" s="23">
        <v>2</v>
      </c>
      <c r="AC102" s="21">
        <v>0</v>
      </c>
      <c r="AD102" s="22">
        <v>3</v>
      </c>
      <c r="AE102" s="23">
        <v>3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4</v>
      </c>
      <c r="C103" s="22">
        <f t="shared" si="2"/>
        <v>19</v>
      </c>
      <c r="D103" s="23">
        <f t="shared" si="2"/>
        <v>23</v>
      </c>
      <c r="E103" s="10">
        <v>1</v>
      </c>
      <c r="F103" s="11">
        <v>4</v>
      </c>
      <c r="G103" s="12">
        <v>5</v>
      </c>
      <c r="H103" s="32">
        <v>1</v>
      </c>
      <c r="I103" s="33">
        <v>2</v>
      </c>
      <c r="J103" s="34">
        <v>3</v>
      </c>
      <c r="K103" s="21">
        <v>0</v>
      </c>
      <c r="L103" s="22">
        <v>0</v>
      </c>
      <c r="M103" s="23">
        <v>0</v>
      </c>
      <c r="N103" s="25">
        <v>1</v>
      </c>
      <c r="O103" s="22">
        <v>4</v>
      </c>
      <c r="P103" s="24">
        <v>5</v>
      </c>
      <c r="Q103" s="21">
        <v>0</v>
      </c>
      <c r="R103" s="22">
        <v>1</v>
      </c>
      <c r="S103" s="23">
        <v>1</v>
      </c>
      <c r="T103" s="10">
        <v>0</v>
      </c>
      <c r="U103" s="11">
        <v>2</v>
      </c>
      <c r="V103" s="12">
        <v>2</v>
      </c>
      <c r="W103" s="21">
        <v>0</v>
      </c>
      <c r="X103" s="22">
        <v>1</v>
      </c>
      <c r="Y103" s="23">
        <v>1</v>
      </c>
      <c r="Z103" s="21">
        <v>1</v>
      </c>
      <c r="AA103" s="22">
        <v>0</v>
      </c>
      <c r="AB103" s="23">
        <v>1</v>
      </c>
      <c r="AC103" s="21">
        <v>0</v>
      </c>
      <c r="AD103" s="22">
        <v>5</v>
      </c>
      <c r="AE103" s="23">
        <v>5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f t="shared" si="2"/>
        <v>2</v>
      </c>
      <c r="C104" s="28">
        <f t="shared" si="2"/>
        <v>11</v>
      </c>
      <c r="D104" s="29">
        <f t="shared" si="2"/>
        <v>13</v>
      </c>
      <c r="E104" s="16">
        <v>0</v>
      </c>
      <c r="F104" s="17">
        <v>1</v>
      </c>
      <c r="G104" s="18">
        <v>1</v>
      </c>
      <c r="H104" s="35">
        <v>0</v>
      </c>
      <c r="I104" s="36">
        <v>3</v>
      </c>
      <c r="J104" s="37">
        <v>3</v>
      </c>
      <c r="K104" s="27">
        <v>0</v>
      </c>
      <c r="L104" s="28">
        <v>0</v>
      </c>
      <c r="M104" s="29">
        <v>0</v>
      </c>
      <c r="N104" s="31">
        <v>0</v>
      </c>
      <c r="O104" s="28">
        <v>1</v>
      </c>
      <c r="P104" s="29">
        <v>1</v>
      </c>
      <c r="Q104" s="27">
        <v>0</v>
      </c>
      <c r="R104" s="28">
        <v>1</v>
      </c>
      <c r="S104" s="29">
        <v>1</v>
      </c>
      <c r="T104" s="16">
        <v>0</v>
      </c>
      <c r="U104" s="17">
        <v>1</v>
      </c>
      <c r="V104" s="18">
        <v>1</v>
      </c>
      <c r="W104" s="27">
        <v>2</v>
      </c>
      <c r="X104" s="28">
        <v>1</v>
      </c>
      <c r="Y104" s="29">
        <v>3</v>
      </c>
      <c r="Z104" s="27">
        <v>0</v>
      </c>
      <c r="AA104" s="28">
        <v>0</v>
      </c>
      <c r="AB104" s="29">
        <v>0</v>
      </c>
      <c r="AC104" s="27">
        <v>0</v>
      </c>
      <c r="AD104" s="28">
        <v>2</v>
      </c>
      <c r="AE104" s="29">
        <v>2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5" t="s">
        <v>58</v>
      </c>
      <c r="B105" s="21">
        <f>SUM(E105,H105,K105,N105,Q105,T105,W105,Z105,AC105,AF105)</f>
        <v>1</v>
      </c>
      <c r="C105" s="22">
        <f t="shared" ref="C105:D105" si="3">SUM(F105,I105,L105,O105,R105,U105,X105,AA105,AD105,AG105)</f>
        <v>25</v>
      </c>
      <c r="D105" s="23">
        <f t="shared" si="3"/>
        <v>26</v>
      </c>
      <c r="E105" s="116">
        <f>SUM([1]データ!B35,[1]データ!B72,[1]データ!B109,[1]データ!B146,[1]データ!B183,[1]データ!B220,[1]データ!B257,[1]データ!B294,[1]データ!B331,[1]データ!B368,[1]データ!B405,[1]データ!B442,[1]データ!B479,[1]データ!B516,[1]データ!B553,[1]データ!B590,[1]データ!B627,[1]データ!B664,[1]データ!B701,[1]データ!B738,[1]データ!B775,[1]データ!B812,[1]データ!B849,[1]データ!B886,[1]データ!B923,[1]データ!B960,[1]データ!B997,[1]データ!B1034,[1]データ!B1071,[1]データ!B1108)+SUM([1]データ!F35,[1]データ!F72,[1]データ!F109,[1]データ!F146,[1]データ!F183,[1]データ!F220,[1]データ!F257,[1]データ!F294,[1]データ!F331,[1]データ!F368,[1]データ!F405,[1]データ!F442,[1]データ!F479,[1]データ!F516,[1]データ!F553,[1]データ!F590,[1]データ!F627,[1]データ!F664,[1]データ!F701,[1]データ!F738,[1]データ!F775,[1]データ!F812,[1]データ!F849,[1]データ!F886,[1]データ!F923,[1]データ!F960,[1]データ!F997,[1]データ!F1034,[1]データ!F1071,[1]データ!F1108)+SUM([1]データ!R35,[1]データ!R72,[1]データ!R109,[1]データ!R146,[1]データ!R183,[1]データ!R220,[1]データ!R257,[1]データ!R294,[1]データ!R331,[1]データ!R368,[1]データ!R405,[1]データ!R442,[1]データ!R479,[1]データ!R516,[1]データ!R553,[1]データ!R590,[1]データ!R627,[1]データ!R664,[1]データ!R701,[1]データ!R738,[1]データ!R775,[1]データ!R812,[1]データ!R849,[1]データ!R886,[1]データ!R923,[1]データ!R960,[1]データ!R997,[1]データ!R1034,[1]データ!R1071,[1]データ!R1108)</f>
        <v>1</v>
      </c>
      <c r="F105" s="117">
        <f>SUM([1]データ!C35,[1]データ!C72,[1]データ!C109,[1]データ!C146,[1]データ!C183,[1]データ!C220,[1]データ!C257,[1]データ!C294,[1]データ!C331,[1]データ!C368,[1]データ!C405,[1]データ!C442,[1]データ!C479,[1]データ!C516,[1]データ!C553,[1]データ!C590,[1]データ!C627,[1]データ!C664,[1]データ!C701,[1]データ!C738,[1]データ!C775,[1]データ!C812,[1]データ!C849,[1]データ!C886,[1]データ!C923,[1]データ!C960,[1]データ!C997,[1]データ!C1034,[1]データ!C1071,[1]データ!C1108)+SUM([1]データ!G35,[1]データ!G72,[1]データ!G109,[1]データ!G146,[1]データ!G183,[1]データ!G220,[1]データ!G257,[1]データ!G294,[1]データ!G331,[1]データ!G368,[1]データ!G405,[1]データ!G442,[1]データ!G479,[1]データ!G516,[1]データ!G553,[1]データ!G590,[1]データ!G627,[1]データ!G664,[1]データ!G701,[1]データ!G738,[1]データ!G775,[1]データ!G812,[1]データ!G849,[1]データ!G886,[1]データ!G923,[1]データ!G960,[1]データ!G997,[1]データ!G1034,[1]データ!G1071,[1]データ!G1108)+SUM([1]データ!S35,[1]データ!S72,[1]データ!S109,[1]データ!S146,[1]データ!S183,[1]データ!S220,[1]データ!S257,[1]データ!S294,[1]データ!S331,[1]データ!S368,[1]データ!S405,[1]データ!S442,[1]データ!S479,[1]データ!S516,[1]データ!S553,[1]データ!S590,[1]データ!S627,[1]データ!S664,[1]データ!S701,[1]データ!S738,[1]データ!S775,[1]データ!S812,[1]データ!S849,[1]データ!S886,[1]データ!S923,[1]データ!S960,[1]データ!S997,[1]データ!S1034,[1]データ!S1071,[1]データ!S1108)</f>
        <v>2</v>
      </c>
      <c r="G105" s="117">
        <f>SUM([1]データ!D35,[1]データ!D72,[1]データ!D109,[1]データ!D146,[1]データ!D183,[1]データ!D220,[1]データ!D257,[1]データ!D294,[1]データ!D331,[1]データ!D368,[1]データ!D405,[1]データ!D442,[1]データ!D479,[1]データ!D516,[1]データ!D553,[1]データ!D590,[1]データ!D627,[1]データ!D664,[1]データ!D701,[1]データ!D738,[1]データ!D775,[1]データ!D812,[1]データ!D849,[1]データ!D886,[1]データ!D923,[1]データ!D960,[1]データ!D997,[1]データ!D1034,[1]データ!D1071,[1]データ!D1108)+SUM([1]データ!H35,[1]データ!H72,[1]データ!H109,[1]データ!H146,[1]データ!H183,[1]データ!H220,[1]データ!H257,[1]データ!H294,[1]データ!H331,[1]データ!H368,[1]データ!H405,[1]データ!H442,[1]データ!H479,[1]データ!H516,[1]データ!H553,[1]データ!H590,[1]データ!H627,[1]データ!H664,[1]データ!H701,[1]データ!H738,[1]データ!H775,[1]データ!H812,[1]データ!H849,[1]データ!H886,[1]データ!H923,[1]データ!H960,[1]データ!H997,[1]データ!H1034,[1]データ!H1071,[1]データ!H1108)+SUM([1]データ!T35,[1]データ!T72,[1]データ!T109,[1]データ!T146,[1]データ!T183,[1]データ!T220,[1]データ!T257,[1]データ!T294,[1]データ!T331,[1]データ!T368,[1]データ!T405,[1]データ!T442,[1]データ!T479,[1]データ!T516,[1]データ!T553,[1]データ!T590,[1]データ!T627,[1]データ!T664,[1]データ!T701,[1]データ!T738,[1]データ!T775,[1]データ!T812,[1]データ!T849,[1]データ!T886,[1]データ!T923,[1]データ!T960,[1]データ!T997,[1]データ!T1034,[1]データ!T1071,[1]データ!T1108)</f>
        <v>3</v>
      </c>
      <c r="H105" s="116">
        <f>SUM([1]データ!B1145,[1]データ!B1182,[1]データ!B1219,[1]データ!B1256,[1]データ!B1293,[1]データ!B1330,[1]データ!B1367,[1]データ!B1404,[1]データ!B1441,[1]データ!B1478,[1]データ!B1515,[1]データ!B1552,[1]データ!B1589,[1]データ!B1626)+SUM([1]データ!F1145,[1]データ!F1182,[1]データ!F1219,[1]データ!F1256,[1]データ!F1293,[1]データ!F1330,[1]データ!F1367,[1]データ!F1404,[1]データ!F1441,[1]データ!F1478,[1]データ!F1515,[1]データ!F1552,[1]データ!F1589,[1]データ!F1626)+SUM([1]データ!R1146,[1]データ!R1183,[1]データ!R1257,[1]データ!R1294,[1]データ!R1331,[1]データ!R1368,[1]データ!R1405,[1]データ!R1442,[1]データ!R1479,[1]データ!R1516,[1]データ!R1553,[1]データ!R1590,[1]データ!R1627)</f>
        <v>0</v>
      </c>
      <c r="I105" s="118">
        <f>SUM([1]データ!C1145,[1]データ!C1182,[1]データ!C1219,[1]データ!C1256,[1]データ!C1293,[1]データ!C1330,[1]データ!C1367,[1]データ!C1404,[1]データ!C1441,[1]データ!C1478,[1]データ!C1515,[1]データ!C1552,[1]データ!C1589,[1]データ!C1626)+SUM([1]データ!G1145,[1]データ!G1182,[1]データ!G1219,[1]データ!G1256,[1]データ!G1293,[1]データ!G1330,[1]データ!G1367,[1]データ!G1404,[1]データ!G1441,[1]データ!G1478,[1]データ!G1515,[1]データ!G1552,[1]データ!G1589,[1]データ!G1626)+SUM([1]データ!S1146,[1]データ!S1183,[1]データ!S1257,[1]データ!S1294,[1]データ!S1331,[1]データ!S1368,[1]データ!S1405,[1]データ!S1442,[1]データ!S1479,[1]データ!S1516,[1]データ!S1553,[1]データ!S1590,[1]データ!S1627)</f>
        <v>7</v>
      </c>
      <c r="J105" s="119">
        <f>SUM([1]データ!D1145,[1]データ!D1182,[1]データ!D1219,[1]データ!D1256,[1]データ!D1293,[1]データ!D1330,[1]データ!D1367,[1]データ!D1404,[1]データ!D1441,[1]データ!D1478,[1]データ!D1515,[1]データ!D1552,[1]データ!D1589,[1]データ!D1626)+SUM([1]データ!H1145,[1]データ!H1182,[1]データ!H1219,[1]データ!H1256,[1]データ!H1293,[1]データ!H1330,[1]データ!H1367,[1]データ!H1404,[1]データ!H1441,[1]データ!H1478,[1]データ!H1515,[1]データ!H1552,[1]データ!H1589,[1]データ!H1626)+SUM([1]データ!T1146,[1]データ!T1183,[1]データ!T1257,[1]データ!T1294,[1]データ!T1331,[1]データ!T1368,[1]データ!T1405,[1]データ!T1442,[1]データ!T1479,[1]データ!T1516,[1]データ!T1553,[1]データ!T1590,[1]データ!T1627)</f>
        <v>7</v>
      </c>
      <c r="K105" s="21">
        <f>SUM([1]データ!B1663,[1]データ!B1700,[1]データ!B1737,[1]データ!B1774,[1]データ!B1811,[1]データ!B1848,[1]データ!B1885,[1]データ!B1922,[1]データ!B1959,[1]データ!B1996,[1]データ!B2033)+SUM([1]データ!F1663,[1]データ!F1700,[1]データ!F1737,[1]データ!F1774,[1]データ!F1811,[1]データ!F1848,[1]データ!F1885,[1]データ!F1922,[1]データ!F1959,[1]データ!F1996,[1]データ!F2033)+SUM([1]データ!R1664,[1]データ!R1701,[1]データ!R1738,[1]データ!R1775,[1]データ!R1812,[1]データ!R1849,[1]データ!R1886,[1]データ!R1923,[1]データ!R1960,[1]データ!R1997,[1]データ!R2034)</f>
        <v>0</v>
      </c>
      <c r="L105" s="22">
        <f>SUM([1]データ!C1663,[1]データ!C1700,[1]データ!C1737,[1]データ!C1774,[1]データ!C1811,[1]データ!C1848,[1]データ!C1885,[1]データ!C1922,[1]データ!C1959,[1]データ!C1996,[1]データ!C2033)+SUM([1]データ!G1663,[1]データ!G1700,[1]データ!G1737,[1]データ!G1774,[1]データ!G1811,[1]データ!G1848,[1]データ!G1885,[1]データ!G1922,[1]データ!G1959,[1]データ!G1996,[1]データ!G2033)+SUM([1]データ!S1664,[1]データ!S1701,[1]データ!S1738,[1]データ!S1775,[1]データ!S1812,[1]データ!S1849,[1]データ!S1886,[1]データ!S1923,[1]データ!S1960,[1]データ!S1997,[1]データ!S2034)</f>
        <v>1</v>
      </c>
      <c r="M105" s="23">
        <f>SUM([1]データ!D1663,[1]データ!D1700,[1]データ!D1737,[1]データ!D1774,[1]データ!D1811,[1]データ!D1848,[1]データ!D1885,[1]データ!D1922,[1]データ!D1959,[1]データ!D1996,[1]データ!D2033)+SUM([1]データ!H1663,[1]データ!H1700,[1]データ!H1737,[1]データ!H1774,[1]データ!H1811,[1]データ!H1848,[1]データ!H1885,[1]データ!H1922,[1]データ!H1959,[1]データ!H1996,[1]データ!H2033)+SUM([1]データ!T1664,[1]データ!T1701,[1]データ!T1738,[1]データ!T1775,[1]データ!T1812,[1]データ!T1849,[1]データ!T1886,[1]データ!T1923,[1]データ!T1960,[1]データ!T1997,[1]データ!T2034)</f>
        <v>1</v>
      </c>
      <c r="N105" s="21">
        <f>SUM([1]データ!B2070,[1]データ!B2107,[1]データ!B2144,[1]データ!B2181,[1]データ!B2218,[1]データ!B2255,[1]データ!B2292,[1]データ!B2329,[1]データ!B2366,[1]データ!B2403,[1]データ!B2440,[1]データ!B2477,[1]データ!B2514,[1]データ!B2551,[1]データ!B2588,[1]データ!B2625,[1]データ!B2662,[1]データ!B2699,[1]データ!B2736,[1]データ!B2773,[1]データ!B2810,[1]データ!B2847,[1]データ!B2884,[1]データ!B2921,[1]データ!B2958,[1]データ!B2995,[1]データ!B3032,[1]データ!B3069)+SUM([1]データ!F2070,[1]データ!F2107,[1]データ!F2144,[1]データ!F2181,[1]データ!F2218,[1]データ!F2255,[1]データ!F2292,[1]データ!F2329,[1]データ!F2366,[1]データ!F2403,[1]データ!F2440,[1]データ!F2477,[1]データ!F2514,[1]データ!F2551,[1]データ!F2588,[1]データ!F2625,[1]データ!F2662,[1]データ!F2699,[1]データ!F2736,[1]データ!F2773,[1]データ!F2810,[1]データ!F2847,[1]データ!F2884,[1]データ!F2921,[1]データ!F2958,[1]データ!F2995,[1]データ!F3032,[1]データ!F3069)+SUM([1]データ!R2071,[1]データ!R2108,[1]データ!R2145,[1]データ!R2182,[1]データ!R2219,[1]データ!R2256,[1]データ!R2293,[1]データ!R2330,[1]データ!R2367,[1]データ!R2404,[1]データ!R2441,[1]データ!R2478,[1]データ!R2515,[1]データ!R2552,[1]データ!R2589,[1]データ!R2626,[1]データ!R2663,[1]データ!R2700,[1]データ!R2737,[1]データ!R2774,[1]データ!R2811,[1]データ!R2848,[1]データ!R2885,[1]データ!R2922,[1]データ!R2959,[1]データ!R2996,[1]データ!R3033,[1]データ!R3070)</f>
        <v>0</v>
      </c>
      <c r="O105" s="22">
        <f>SUM([1]データ!C2070,[1]データ!C2107,[1]データ!C2144,[1]データ!C2181,[1]データ!C2218,[1]データ!C2255,[1]データ!C2292,[1]データ!C2329,[1]データ!C2366,[1]データ!C2403,[1]データ!C2440,[1]データ!C2477,[1]データ!C2514,[1]データ!C2551,[1]データ!C2588,[1]データ!C2625,[1]データ!C2662,[1]データ!C2699,[1]データ!C2736,[1]データ!C2773,[1]データ!C2810,[1]データ!C2847,[1]データ!C2884,[1]データ!C2921,[1]データ!C2958,[1]データ!C2995,[1]データ!C3032,[1]データ!C3069)+SUM([1]データ!G2070,[1]データ!G2107,[1]データ!G2144,[1]データ!G2181,[1]データ!G2218,[1]データ!G2255,[1]データ!G2292,[1]データ!G2329,[1]データ!G2366,[1]データ!G2403,[1]データ!G2440,[1]データ!G2477,[1]データ!G2514,[1]データ!G2551,[1]データ!G2588,[1]データ!G2625,[1]データ!G2662,[1]データ!G2699,[1]データ!G2736,[1]データ!G2773,[1]データ!G2810,[1]データ!G2847,[1]データ!G2884,[1]データ!G2921,[1]データ!G2958,[1]データ!G2995,[1]データ!G3032,[1]データ!G3069)+SUM([1]データ!S2071,[1]データ!S2108,[1]データ!S2145,[1]データ!S2182,[1]データ!S2219,[1]データ!S2256,[1]データ!S2293,[1]データ!S2330,[1]データ!S2367,[1]データ!S2404,[1]データ!S2441,[1]データ!S2478,[1]データ!S2515,[1]データ!S2552,[1]データ!S2589,[1]データ!S2626,[1]データ!S2663,[1]データ!S2700,[1]データ!S2737,[1]データ!S2774,[1]データ!S2811,[1]データ!S2848,[1]データ!S2885,[1]データ!S2922,[1]データ!S2959,[1]データ!S2996,[1]データ!S3033,[1]データ!S3070)</f>
        <v>0</v>
      </c>
      <c r="P105" s="24">
        <f>SUM([1]データ!D2070,[1]データ!D2107,[1]データ!D2144,[1]データ!D2181,[1]データ!D2218,[1]データ!D2255,[1]データ!D2292,[1]データ!D2329,[1]データ!D2366,[1]データ!D2403,[1]データ!D2440,[1]データ!D2477,[1]データ!D2514,[1]データ!D2551,[1]データ!D2588,[1]データ!D2625,[1]データ!D2662,[1]データ!D2699,[1]データ!D2736,[1]データ!D2773,[1]データ!D2810,[1]データ!D2847,[1]データ!D2884,[1]データ!D2921,[1]データ!D2958,[1]データ!D2995,[1]データ!D3032,[1]データ!D3069)+SUM([1]データ!H2070,[1]データ!H2107,[1]データ!H2144,[1]データ!H2181,[1]データ!H2218,[1]データ!H2255,[1]データ!H2292,[1]データ!H2329,[1]データ!H2366,[1]データ!H2403,[1]データ!H2440,[1]データ!H2477,[1]データ!H2514,[1]データ!H2551,[1]データ!H2588,[1]データ!H2625,[1]データ!H2662,[1]データ!H2699,[1]データ!H2736,[1]データ!H2773,[1]データ!H2810,[1]データ!H2847,[1]データ!H2884,[1]データ!H2921,[1]データ!H2958,[1]データ!H2995,[1]データ!H3032,[1]データ!H3069)+SUM([1]データ!T2071,[1]データ!T2108,[1]データ!T2145,[1]データ!T2182,[1]データ!T2219,[1]データ!T2256,[1]データ!T2293,[1]データ!T2330,[1]データ!T2367,[1]データ!T2404,[1]データ!T2441,[1]データ!T2478,[1]データ!T2515,[1]データ!T2552,[1]データ!T2589,[1]データ!T2626,[1]データ!T2663,[1]データ!T2700,[1]データ!T2737,[1]データ!T2774,[1]データ!T2811,[1]データ!T2848,[1]データ!T2885,[1]データ!T2922,[1]データ!T2959,[1]データ!T2996,[1]データ!T3033,[1]データ!T3070)</f>
        <v>0</v>
      </c>
      <c r="Q105" s="21">
        <f>SUM([1]データ!B3106,[1]データ!B3143,[1]データ!B3180,[1]データ!B3217,[1]データ!B3254,[1]データ!B3291,[1]データ!B3328,[1]データ!B3365,[1]データ!B3402)+SUM([1]データ!F3106,[1]データ!F3143,[1]データ!F3180,[1]データ!F3217,[1]データ!F3254,[1]データ!F3291,[1]データ!F3328,[1]データ!F3365,[1]データ!F3402)+SUM([1]データ!R3107,[1]データ!R3144,[1]データ!R3181,[1]データ!R3218,[1]データ!R3255,[1]データ!R3292,[1]データ!R3329,[1]データ!R3366,[1]データ!R3403)</f>
        <v>0</v>
      </c>
      <c r="R105" s="22">
        <f>SUM([1]データ!C3106,[1]データ!C3143,[1]データ!C3180,[1]データ!C3217,[1]データ!C3254,[1]データ!C3291,[1]データ!C3328,[1]データ!C3365,[1]データ!C3402)+SUM([1]データ!G3106,[1]データ!G3143,[1]データ!G3180,[1]データ!G3217,[1]データ!G3254,[1]データ!G3291,[1]データ!G3328,[1]データ!G3365,[1]データ!G3402)+SUM([1]データ!S3107,[1]データ!S3144,[1]データ!S3181,[1]データ!S3218,[1]データ!S3255,[1]データ!S3292,[1]データ!S3329,[1]データ!S3366,[1]データ!S3403)</f>
        <v>0</v>
      </c>
      <c r="S105" s="23">
        <f>SUM([1]データ!D3106,[1]データ!D3143,[1]データ!D3180,[1]データ!D3217,[1]データ!D3254,[1]データ!D3291,[1]データ!D3328,[1]データ!D3365,[1]データ!D3402)+SUM([1]データ!H3106,[1]データ!H3143,[1]データ!H3180,[1]データ!H3217,[1]データ!H3254,[1]データ!H3291,[1]データ!H3328,[1]データ!H3365,[1]データ!H3402)+SUM([1]データ!T3107,[1]データ!T3144,[1]データ!T3181,[1]データ!T3218,[1]データ!T3255,[1]データ!T3292,[1]データ!T3329,[1]データ!T3366,[1]データ!T3403)</f>
        <v>0</v>
      </c>
      <c r="T105" s="21">
        <f>SUM([1]データ!B3439,[1]データ!B3476,[1]データ!B3513,[1]データ!B3550,[1]データ!B3587,[1]データ!B3624,[1]データ!B3661,[1]データ!B3698,[1]データ!B3735)+SUM([1]データ!F3439,[1]データ!F3476,[1]データ!F3513,[1]データ!F3550,[1]データ!F3587,[1]データ!F3624,[1]データ!F3661,[1]データ!F3698,[1]データ!F3735)+SUM([1]データ!R3440,[1]データ!R3477,[1]データ!R3514,[1]データ!R3551,[1]データ!R3588,[1]データ!R3625,[1]データ!R3662,[1]データ!R3699,[1]データ!R3736)</f>
        <v>0</v>
      </c>
      <c r="U105" s="22">
        <f>SUM([1]データ!C3439,[1]データ!C3476,[1]データ!C3513,[1]データ!C3550,[1]データ!C3587,[1]データ!C3624,[1]データ!C3661,[1]データ!C3698,[1]データ!C3735)+SUM([1]データ!G3439,[1]データ!G3476,[1]データ!G3513,[1]データ!G3550,[1]データ!G3587,[1]データ!G3624,[1]データ!G3661,[1]データ!G3698,[1]データ!G3735)+SUM([1]データ!S3440,[1]データ!S3477,[1]データ!S3514,[1]データ!S3551,[1]データ!S3588,[1]データ!S3625,[1]データ!S3662,[1]データ!S3699,[1]データ!S3736)</f>
        <v>2</v>
      </c>
      <c r="V105" s="23">
        <f>SUM([1]データ!D3439,[1]データ!D3476,[1]データ!D3513,[1]データ!D3550,[1]データ!D3587,[1]データ!D3624,[1]データ!D3661,[1]データ!D3698,[1]データ!D3735)+SUM([1]データ!H3439,[1]データ!H3476,[1]データ!H3513,[1]データ!H3550,[1]データ!H3587,[1]データ!H3624,[1]データ!H3661,[1]データ!H3698,[1]データ!H3735)+SUM([1]データ!T3440,[1]データ!T3477,[1]データ!T3514,[1]データ!T3551,[1]データ!T3588,[1]データ!T3625,[1]データ!T3662,[1]データ!T3699,[1]データ!T3736)</f>
        <v>2</v>
      </c>
      <c r="W105" s="21">
        <f>SUM([1]データ!B3772,[1]データ!B3809,[1]データ!B3846,[1]データ!B3883,[1]データ!B3920,[1]データ!B3957,[1]データ!B3994,[1]データ!B4031,[1]データ!B4068,[1]データ!B4105,[1]データ!B4142,[1]データ!B4179,[1]データ!B4216)+SUM([1]データ!F3772,[1]データ!F3809,[1]データ!F3846,[1]データ!F3883,[1]データ!F3920,[1]データ!F3957,[1]データ!F3994,[1]データ!F4031,[1]データ!F4068,[1]データ!F4105,[1]データ!F4142,[1]データ!F4179,[1]データ!F4216)+SUM([1]データ!R3773,[1]データ!R3810,[1]データ!R3847,[1]データ!R3884,[1]データ!R3921,[1]データ!R3958,[1]データ!R3995,[1]データ!R4032,[1]データ!R4069,[1]データ!R4106,[1]データ!R4143,[1]データ!R4180,[1]データ!R4217)</f>
        <v>0</v>
      </c>
      <c r="X105" s="22">
        <f>SUM([1]データ!C3772,[1]データ!C3809,[1]データ!C3846,[1]データ!C3883,[1]データ!C3920,[1]データ!C3957,[1]データ!C3994,[1]データ!C4031,[1]データ!C4068,[1]データ!C4105,[1]データ!C4142,[1]データ!C4179,[1]データ!C4216)+SUM([1]データ!G3772,[1]データ!G3809,[1]データ!G3846,[1]データ!G3883,[1]データ!G3920,[1]データ!G3957,[1]データ!G3994,[1]データ!G4031,[1]データ!G4068,[1]データ!G4105,[1]データ!G4142,[1]データ!G4179,[1]データ!G4216)+SUM([1]データ!S3773,[1]データ!S3810,[1]データ!S3847,[1]データ!S3884,[1]データ!S3921,[1]データ!S3958,[1]データ!S3995,[1]データ!S4032,[1]データ!S4069,[1]データ!S4106,[1]データ!S4143,[1]データ!S4180,[1]データ!S4217)</f>
        <v>2</v>
      </c>
      <c r="Y105" s="23">
        <f>SUM([1]データ!D3772,[1]データ!D3809,[1]データ!D3846,[1]データ!D3883,[1]データ!D3920,[1]データ!D3957,[1]データ!D3994,[1]データ!D4031,[1]データ!D4068,[1]データ!D4105,[1]データ!D4142,[1]データ!D4179,[1]データ!D4216)+SUM([1]データ!H3772,[1]データ!H3809,[1]データ!H3846,[1]データ!H3883,[1]データ!H3920,[1]データ!H3957,[1]データ!H3994,[1]データ!H4031,[1]データ!H4068,[1]データ!H4105,[1]データ!H4142,[1]データ!H4179,[1]データ!H4216)+SUM([1]データ!T3773,[1]データ!T3810,[1]データ!T3847,[1]データ!T3884,[1]データ!T3921,[1]データ!T3958,[1]データ!T3995,[1]データ!T4032,[1]データ!T4069,[1]データ!T4106,[1]データ!T4143,[1]データ!T4180,[1]データ!T4217)</f>
        <v>2</v>
      </c>
      <c r="Z105" s="21">
        <f>SUM([1]データ!B4253,[1]データ!B4290,[1]データ!B4327,[1]データ!B4401,[1]データ!B4438,[1]データ!B4475,[1]データ!B4512,[1]データ!B4549,[1]データ!B4586,[1]データ!B4623,[1]データ!B4660)+SUM([1]データ!F4253,[1]データ!F4290,[1]データ!F4327,[1]データ!F4401,[1]データ!F4438,[1]データ!F4475,[1]データ!F4512,[1]データ!F4549,[1]データ!F4586,[1]データ!F4623,[1]データ!F4660)+SUM([1]データ!R4254,[1]データ!R4291,[1]データ!R4328,[1]データ!R4365,[1]データ!R4402,[1]データ!R4439,[1]データ!R4476,[1]データ!R4513,[1]データ!R4550,[1]データ!R4587,[1]データ!R4624,[1]データ!R4661)</f>
        <v>0</v>
      </c>
      <c r="AA105" s="22">
        <f>SUM([1]データ!C4253,[1]データ!C4290,[1]データ!C4327,[1]データ!C4401,[1]データ!C4438,[1]データ!C4475,[1]データ!C4512,[1]データ!C4549,[1]データ!C4586,[1]データ!C4623,[1]データ!C4660)+SUM([1]データ!G4253,[1]データ!G4290,[1]データ!G4327,[1]データ!G4401,[1]データ!G4438,[1]データ!G4475,[1]データ!G4512,[1]データ!G4549,[1]データ!G4586,[1]データ!G4623,[1]データ!G4660)+SUM([1]データ!S4254,[1]データ!S4291,[1]データ!S4328,[1]データ!S4365,[1]データ!S4402,[1]データ!S4439,[1]データ!S4476,[1]データ!S4513,[1]データ!S4550,[1]データ!S4587,[1]データ!S4624,[1]データ!S4661)</f>
        <v>1</v>
      </c>
      <c r="AB105" s="23">
        <f>SUM([1]データ!D4253,[1]データ!D4290,[1]データ!D4327,[1]データ!D4401,[1]データ!D4438,[1]データ!D4475,[1]データ!D4512,[1]データ!D4549,[1]データ!D4586,[1]データ!D4623,[1]データ!D4660)+SUM([1]データ!H4253,[1]データ!H4290,[1]データ!H4327,[1]データ!H4401,[1]データ!H4438,[1]データ!H4475,[1]データ!H4512,[1]データ!H4549,[1]データ!H4586,[1]データ!H4623,[1]データ!H4660)+SUM([1]データ!T4254,[1]データ!T4291,[1]データ!T4328,[1]データ!T4365,[1]データ!T4402,[1]データ!T4439,[1]データ!T4476,[1]データ!T4513,[1]データ!T4550,[1]データ!T4587,[1]データ!T4624,[1]データ!T4661)</f>
        <v>1</v>
      </c>
      <c r="AC105" s="21">
        <f>SUM([1]データ!B4697,[1]データ!B4734,[1]データ!B4771,[1]データ!B4808,[1]データ!B4845,[1]データ!B4882,[1]データ!B4919,[1]データ!B4956,[1]データ!B4993)+SUM([1]データ!F4697,[1]データ!F4734,[1]データ!F4771,[1]データ!F4808,[1]データ!F4845,[1]データ!F4882,[1]データ!F4919,[1]データ!F4956,[1]データ!F4993)+SUM([1]データ!R4698,[1]データ!R4735,[1]データ!R4772,[1]データ!R4809,[1]データ!R4846,[1]データ!R4883,[1]データ!R4920,[1]データ!R4957,[1]データ!R4994)</f>
        <v>0</v>
      </c>
      <c r="AD105" s="22">
        <f>SUM([1]データ!C4697,[1]データ!C4734,[1]データ!C4771,[1]データ!C4808,[1]データ!C4845,[1]データ!C4882,[1]データ!C4919,[1]データ!C4956,[1]データ!C4993)+SUM([1]データ!G4697,[1]データ!G4734,[1]データ!G4771,[1]データ!G4808,[1]データ!G4845,[1]データ!G4882,[1]データ!G4919,[1]データ!G4956,[1]データ!G4993)+SUM([1]データ!S4698,[1]データ!S4735,[1]データ!S4772,[1]データ!S4809,[1]データ!S4846,[1]データ!S4883,[1]データ!S4920,[1]データ!S4957,[1]データ!S4994)</f>
        <v>7</v>
      </c>
      <c r="AE105" s="23">
        <f>SUM([1]データ!D4697,[1]データ!D4734,[1]データ!D4771,[1]データ!D4808,[1]データ!D4845,[1]データ!D4882,[1]データ!D4919,[1]データ!D4956,[1]データ!D4993)+SUM([1]データ!H4697,[1]データ!H4734,[1]データ!H4771,[1]データ!H4808,[1]データ!H4845,[1]データ!H4882,[1]データ!H4919,[1]データ!H4956,[1]データ!H4993)+SUM([1]データ!T4698,[1]データ!T4735,[1]データ!T4772,[1]データ!T4809,[1]データ!T4846,[1]データ!T4883,[1]データ!T4920,[1]データ!T4957,[1]データ!T4994)</f>
        <v>7</v>
      </c>
      <c r="AF105" s="21">
        <f>SUM([1]データ!B5030,[1]データ!B5067,[1]データ!B5104,[1]データ!B5141,[1]データ!B5178,[1]データ!B5215)+SUM([1]データ!F5030,[1]データ!F5067,[1]データ!F5104,[1]データ!F5141,[1]データ!F5178,[1]データ!F5215)+SUM([1]データ!R5031,[1]データ!R5068,[1]データ!R5105,[1]データ!R5142,[1]データ!R5179,[1]データ!R5216)</f>
        <v>0</v>
      </c>
      <c r="AG105" s="22">
        <f>SUM([1]データ!C5030,[1]データ!C5067,[1]データ!C5104,[1]データ!C5141,[1]データ!C5178,[1]データ!C5215)+SUM([1]データ!G5030,[1]データ!G5067,[1]データ!G5104,[1]データ!G5141,[1]データ!G5178,[1]データ!G5215)+SUM([1]データ!S5031,[1]データ!S5068,[1]データ!S5105,[1]データ!S5142,[1]データ!S5179,[1]データ!S5216)</f>
        <v>3</v>
      </c>
      <c r="AH105" s="23">
        <f>SUM([1]データ!D5030,[1]データ!D5067,[1]データ!D5104,[1]データ!D5141,[1]データ!D5178,[1]データ!D5215)+SUM([1]データ!H5030,[1]データ!H5067,[1]データ!H5104,[1]データ!H5141,[1]データ!H5178,[1]データ!H5215)+SUM([1]データ!T5031,[1]データ!T5068,[1]データ!T5105,[1]データ!T5142,[1]データ!T5179,[1]データ!T5216)</f>
        <v>3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12404</v>
      </c>
      <c r="C106" s="40">
        <f t="shared" si="4"/>
        <v>13553</v>
      </c>
      <c r="D106" s="41">
        <f t="shared" si="4"/>
        <v>25957</v>
      </c>
      <c r="E106" s="39">
        <f t="shared" si="4"/>
        <v>3194</v>
      </c>
      <c r="F106" s="40">
        <f t="shared" si="4"/>
        <v>3418</v>
      </c>
      <c r="G106" s="41">
        <f t="shared" si="4"/>
        <v>6612</v>
      </c>
      <c r="H106" s="39">
        <f t="shared" si="4"/>
        <v>1419</v>
      </c>
      <c r="I106" s="40">
        <f t="shared" si="4"/>
        <v>1629</v>
      </c>
      <c r="J106" s="41">
        <f t="shared" si="4"/>
        <v>3048</v>
      </c>
      <c r="K106" s="39">
        <f t="shared" si="4"/>
        <v>883</v>
      </c>
      <c r="L106" s="40">
        <f t="shared" si="4"/>
        <v>1015</v>
      </c>
      <c r="M106" s="41">
        <f t="shared" si="4"/>
        <v>1898</v>
      </c>
      <c r="N106" s="39">
        <f t="shared" si="4"/>
        <v>2352</v>
      </c>
      <c r="O106" s="40">
        <f t="shared" si="4"/>
        <v>2542</v>
      </c>
      <c r="P106" s="41">
        <f t="shared" si="4"/>
        <v>4894</v>
      </c>
      <c r="Q106" s="39">
        <f t="shared" si="4"/>
        <v>673</v>
      </c>
      <c r="R106" s="40">
        <f t="shared" si="4"/>
        <v>713</v>
      </c>
      <c r="S106" s="41">
        <f t="shared" si="4"/>
        <v>1386</v>
      </c>
      <c r="T106" s="39">
        <f t="shared" si="4"/>
        <v>964</v>
      </c>
      <c r="U106" s="40">
        <f t="shared" si="4"/>
        <v>1013</v>
      </c>
      <c r="V106" s="41">
        <f t="shared" si="4"/>
        <v>1977</v>
      </c>
      <c r="W106" s="39">
        <f t="shared" si="4"/>
        <v>1230</v>
      </c>
      <c r="X106" s="40">
        <f t="shared" si="4"/>
        <v>1285</v>
      </c>
      <c r="Y106" s="41">
        <f t="shared" si="4"/>
        <v>2515</v>
      </c>
      <c r="Z106" s="39">
        <f t="shared" si="4"/>
        <v>809</v>
      </c>
      <c r="AA106" s="40">
        <f t="shared" si="4"/>
        <v>862</v>
      </c>
      <c r="AB106" s="41">
        <f t="shared" si="4"/>
        <v>1671</v>
      </c>
      <c r="AC106" s="39">
        <f t="shared" si="4"/>
        <v>572</v>
      </c>
      <c r="AD106" s="40">
        <f t="shared" si="4"/>
        <v>729</v>
      </c>
      <c r="AE106" s="41">
        <f t="shared" si="4"/>
        <v>1301</v>
      </c>
      <c r="AF106" s="39">
        <f t="shared" si="4"/>
        <v>308</v>
      </c>
      <c r="AG106" s="40">
        <f t="shared" si="4"/>
        <v>347</v>
      </c>
      <c r="AH106" s="41">
        <f t="shared" si="4"/>
        <v>655</v>
      </c>
    </row>
    <row r="108" spans="1:34" x14ac:dyDescent="0.15">
      <c r="A108" t="s">
        <v>42</v>
      </c>
    </row>
    <row r="109" spans="1:34" ht="15" x14ac:dyDescent="0.25">
      <c r="A109" s="96" t="s">
        <v>44</v>
      </c>
      <c r="B109" s="93">
        <f t="shared" ref="B109:AH109" si="5">SUM(B5:B19)</f>
        <v>1401</v>
      </c>
      <c r="C109" s="81">
        <f t="shared" si="5"/>
        <v>1405</v>
      </c>
      <c r="D109" s="82">
        <f t="shared" si="5"/>
        <v>2806</v>
      </c>
      <c r="E109" s="90">
        <f t="shared" si="5"/>
        <v>401</v>
      </c>
      <c r="F109" s="81">
        <f t="shared" si="5"/>
        <v>360</v>
      </c>
      <c r="G109" s="87">
        <f t="shared" si="5"/>
        <v>761</v>
      </c>
      <c r="H109" s="93">
        <f t="shared" si="5"/>
        <v>137</v>
      </c>
      <c r="I109" s="81">
        <f t="shared" si="5"/>
        <v>173</v>
      </c>
      <c r="J109" s="82">
        <f t="shared" si="5"/>
        <v>310</v>
      </c>
      <c r="K109" s="90">
        <f t="shared" si="5"/>
        <v>73</v>
      </c>
      <c r="L109" s="81">
        <f t="shared" si="5"/>
        <v>101</v>
      </c>
      <c r="M109" s="87">
        <f t="shared" si="5"/>
        <v>174</v>
      </c>
      <c r="N109" s="93">
        <f t="shared" si="5"/>
        <v>290</v>
      </c>
      <c r="O109" s="81">
        <f t="shared" si="5"/>
        <v>256</v>
      </c>
      <c r="P109" s="82">
        <f t="shared" si="5"/>
        <v>546</v>
      </c>
      <c r="Q109" s="90">
        <f t="shared" si="5"/>
        <v>82</v>
      </c>
      <c r="R109" s="81">
        <f t="shared" si="5"/>
        <v>84</v>
      </c>
      <c r="S109" s="87">
        <f t="shared" si="5"/>
        <v>166</v>
      </c>
      <c r="T109" s="93">
        <f t="shared" si="5"/>
        <v>99</v>
      </c>
      <c r="U109" s="81">
        <f t="shared" si="5"/>
        <v>99</v>
      </c>
      <c r="V109" s="82">
        <f t="shared" si="5"/>
        <v>198</v>
      </c>
      <c r="W109" s="90">
        <f t="shared" si="5"/>
        <v>170</v>
      </c>
      <c r="X109" s="81">
        <f t="shared" si="5"/>
        <v>166</v>
      </c>
      <c r="Y109" s="87">
        <f t="shared" si="5"/>
        <v>336</v>
      </c>
      <c r="Z109" s="93">
        <f t="shared" si="5"/>
        <v>74</v>
      </c>
      <c r="AA109" s="81">
        <f t="shared" si="5"/>
        <v>82</v>
      </c>
      <c r="AB109" s="82">
        <f t="shared" si="5"/>
        <v>156</v>
      </c>
      <c r="AC109" s="90">
        <f t="shared" si="5"/>
        <v>43</v>
      </c>
      <c r="AD109" s="81">
        <f t="shared" si="5"/>
        <v>52</v>
      </c>
      <c r="AE109" s="87">
        <f t="shared" si="5"/>
        <v>95</v>
      </c>
      <c r="AF109" s="93">
        <f t="shared" si="5"/>
        <v>32</v>
      </c>
      <c r="AG109" s="81">
        <f t="shared" si="5"/>
        <v>32</v>
      </c>
      <c r="AH109" s="82">
        <f t="shared" si="5"/>
        <v>64</v>
      </c>
    </row>
    <row r="110" spans="1:34" ht="15" x14ac:dyDescent="0.25">
      <c r="A110" s="97" t="s">
        <v>45</v>
      </c>
      <c r="B110" s="94">
        <f t="shared" ref="B110:AH110" si="6">SUM(B20:B69)</f>
        <v>7497</v>
      </c>
      <c r="C110" s="83">
        <f t="shared" si="6"/>
        <v>7257</v>
      </c>
      <c r="D110" s="84">
        <f t="shared" si="6"/>
        <v>14754</v>
      </c>
      <c r="E110" s="91">
        <f t="shared" si="6"/>
        <v>1886</v>
      </c>
      <c r="F110" s="83">
        <f t="shared" si="6"/>
        <v>1832</v>
      </c>
      <c r="G110" s="88">
        <f t="shared" si="6"/>
        <v>3718</v>
      </c>
      <c r="H110" s="94">
        <f t="shared" si="6"/>
        <v>866</v>
      </c>
      <c r="I110" s="83">
        <f t="shared" si="6"/>
        <v>829</v>
      </c>
      <c r="J110" s="84">
        <f t="shared" si="6"/>
        <v>1695</v>
      </c>
      <c r="K110" s="91">
        <f t="shared" si="6"/>
        <v>546</v>
      </c>
      <c r="L110" s="83">
        <f t="shared" si="6"/>
        <v>581</v>
      </c>
      <c r="M110" s="88">
        <f t="shared" si="6"/>
        <v>1127</v>
      </c>
      <c r="N110" s="94">
        <f t="shared" si="6"/>
        <v>1399</v>
      </c>
      <c r="O110" s="83">
        <f t="shared" si="6"/>
        <v>1390</v>
      </c>
      <c r="P110" s="84">
        <f t="shared" si="6"/>
        <v>2789</v>
      </c>
      <c r="Q110" s="91">
        <f t="shared" si="6"/>
        <v>401</v>
      </c>
      <c r="R110" s="83">
        <f t="shared" si="6"/>
        <v>368</v>
      </c>
      <c r="S110" s="88">
        <f t="shared" si="6"/>
        <v>769</v>
      </c>
      <c r="T110" s="94">
        <f t="shared" si="6"/>
        <v>593</v>
      </c>
      <c r="U110" s="83">
        <f t="shared" si="6"/>
        <v>555</v>
      </c>
      <c r="V110" s="84">
        <f t="shared" si="6"/>
        <v>1148</v>
      </c>
      <c r="W110" s="91">
        <f t="shared" si="6"/>
        <v>801</v>
      </c>
      <c r="X110" s="83">
        <f t="shared" si="6"/>
        <v>790</v>
      </c>
      <c r="Y110" s="88">
        <f t="shared" si="6"/>
        <v>1591</v>
      </c>
      <c r="Z110" s="94">
        <f t="shared" si="6"/>
        <v>507</v>
      </c>
      <c r="AA110" s="83">
        <f t="shared" si="6"/>
        <v>448</v>
      </c>
      <c r="AB110" s="84">
        <f t="shared" si="6"/>
        <v>955</v>
      </c>
      <c r="AC110" s="91">
        <f t="shared" si="6"/>
        <v>321</v>
      </c>
      <c r="AD110" s="83">
        <f t="shared" si="6"/>
        <v>300</v>
      </c>
      <c r="AE110" s="88">
        <f t="shared" si="6"/>
        <v>621</v>
      </c>
      <c r="AF110" s="94">
        <f t="shared" si="6"/>
        <v>177</v>
      </c>
      <c r="AG110" s="83">
        <f t="shared" si="6"/>
        <v>164</v>
      </c>
      <c r="AH110" s="84">
        <f t="shared" si="6"/>
        <v>341</v>
      </c>
    </row>
    <row r="111" spans="1:34" ht="15" x14ac:dyDescent="0.25">
      <c r="A111" s="98" t="s">
        <v>43</v>
      </c>
      <c r="B111" s="95">
        <f>SUM(B70:B105)</f>
        <v>3506</v>
      </c>
      <c r="C111" s="85">
        <f t="shared" ref="C111:AH111" si="7">SUM(C70:C105)</f>
        <v>4891</v>
      </c>
      <c r="D111" s="86">
        <f t="shared" si="7"/>
        <v>8397</v>
      </c>
      <c r="E111" s="92">
        <f t="shared" si="7"/>
        <v>907</v>
      </c>
      <c r="F111" s="85">
        <f t="shared" si="7"/>
        <v>1226</v>
      </c>
      <c r="G111" s="89">
        <f t="shared" si="7"/>
        <v>2133</v>
      </c>
      <c r="H111" s="95">
        <f t="shared" si="7"/>
        <v>416</v>
      </c>
      <c r="I111" s="85">
        <f t="shared" si="7"/>
        <v>627</v>
      </c>
      <c r="J111" s="86">
        <f t="shared" si="7"/>
        <v>1043</v>
      </c>
      <c r="K111" s="92">
        <f t="shared" si="7"/>
        <v>264</v>
      </c>
      <c r="L111" s="85">
        <f t="shared" si="7"/>
        <v>333</v>
      </c>
      <c r="M111" s="89">
        <f t="shared" si="7"/>
        <v>597</v>
      </c>
      <c r="N111" s="95">
        <f>SUM(N70:N105)</f>
        <v>663</v>
      </c>
      <c r="O111" s="85">
        <f t="shared" si="7"/>
        <v>896</v>
      </c>
      <c r="P111" s="86">
        <f t="shared" si="7"/>
        <v>1559</v>
      </c>
      <c r="Q111" s="92">
        <f t="shared" si="7"/>
        <v>190</v>
      </c>
      <c r="R111" s="85">
        <f t="shared" si="7"/>
        <v>261</v>
      </c>
      <c r="S111" s="89">
        <f t="shared" si="7"/>
        <v>451</v>
      </c>
      <c r="T111" s="95">
        <f t="shared" si="7"/>
        <v>272</v>
      </c>
      <c r="U111" s="85">
        <f t="shared" si="7"/>
        <v>359</v>
      </c>
      <c r="V111" s="86">
        <f t="shared" si="7"/>
        <v>631</v>
      </c>
      <c r="W111" s="92">
        <f t="shared" si="7"/>
        <v>259</v>
      </c>
      <c r="X111" s="85">
        <f t="shared" si="7"/>
        <v>329</v>
      </c>
      <c r="Y111" s="89">
        <f t="shared" si="7"/>
        <v>588</v>
      </c>
      <c r="Z111" s="95">
        <f t="shared" si="7"/>
        <v>228</v>
      </c>
      <c r="AA111" s="85">
        <f t="shared" si="7"/>
        <v>332</v>
      </c>
      <c r="AB111" s="86">
        <f t="shared" si="7"/>
        <v>560</v>
      </c>
      <c r="AC111" s="92">
        <f t="shared" si="7"/>
        <v>208</v>
      </c>
      <c r="AD111" s="85">
        <f t="shared" si="7"/>
        <v>377</v>
      </c>
      <c r="AE111" s="89">
        <f t="shared" si="7"/>
        <v>585</v>
      </c>
      <c r="AF111" s="95">
        <f t="shared" si="7"/>
        <v>99</v>
      </c>
      <c r="AG111" s="85">
        <f t="shared" si="7"/>
        <v>151</v>
      </c>
      <c r="AH111" s="86">
        <f t="shared" si="7"/>
        <v>250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68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68</v>
      </c>
      <c r="AH1" s="80" t="s">
        <v>41</v>
      </c>
    </row>
    <row r="2" spans="1:34" ht="9" customHeight="1" x14ac:dyDescent="0.15"/>
    <row r="3" spans="1:34" ht="17.25" customHeight="1" x14ac:dyDescent="0.15">
      <c r="A3" s="110"/>
      <c r="B3" s="151" t="s">
        <v>1</v>
      </c>
      <c r="C3" s="152"/>
      <c r="D3" s="153"/>
      <c r="E3" s="151" t="s">
        <v>2</v>
      </c>
      <c r="F3" s="152"/>
      <c r="G3" s="153"/>
      <c r="H3" s="151" t="s">
        <v>3</v>
      </c>
      <c r="I3" s="152"/>
      <c r="J3" s="153"/>
      <c r="K3" s="151" t="s">
        <v>4</v>
      </c>
      <c r="L3" s="152"/>
      <c r="M3" s="153"/>
      <c r="N3" s="151" t="s">
        <v>5</v>
      </c>
      <c r="O3" s="152"/>
      <c r="P3" s="153"/>
      <c r="Q3" s="151" t="s">
        <v>6</v>
      </c>
      <c r="R3" s="152"/>
      <c r="S3" s="153"/>
      <c r="T3" s="151" t="s">
        <v>7</v>
      </c>
      <c r="U3" s="152"/>
      <c r="V3" s="153"/>
      <c r="W3" s="151" t="s">
        <v>8</v>
      </c>
      <c r="X3" s="152"/>
      <c r="Y3" s="153"/>
      <c r="Z3" s="151" t="s">
        <v>9</v>
      </c>
      <c r="AA3" s="152"/>
      <c r="AB3" s="153"/>
      <c r="AC3" s="151" t="s">
        <v>10</v>
      </c>
      <c r="AD3" s="152"/>
      <c r="AE3" s="153"/>
      <c r="AF3" s="151" t="s">
        <v>11</v>
      </c>
      <c r="AG3" s="152"/>
      <c r="AH3" s="153"/>
    </row>
    <row r="4" spans="1:34" x14ac:dyDescent="0.15">
      <c r="A4" s="110" t="s">
        <v>12</v>
      </c>
      <c r="B4" s="110" t="s">
        <v>13</v>
      </c>
      <c r="C4" s="110" t="s">
        <v>14</v>
      </c>
      <c r="D4" s="110" t="s">
        <v>51</v>
      </c>
      <c r="E4" s="111" t="s">
        <v>13</v>
      </c>
      <c r="F4" s="112" t="s">
        <v>14</v>
      </c>
      <c r="G4" s="113" t="s">
        <v>51</v>
      </c>
      <c r="H4" s="114" t="s">
        <v>13</v>
      </c>
      <c r="I4" s="110" t="s">
        <v>14</v>
      </c>
      <c r="J4" s="110" t="s">
        <v>51</v>
      </c>
      <c r="K4" s="110" t="s">
        <v>13</v>
      </c>
      <c r="L4" s="110" t="s">
        <v>14</v>
      </c>
      <c r="M4" s="110" t="s">
        <v>51</v>
      </c>
      <c r="N4" s="110" t="s">
        <v>13</v>
      </c>
      <c r="O4" s="110" t="s">
        <v>14</v>
      </c>
      <c r="P4" s="110" t="s">
        <v>51</v>
      </c>
      <c r="Q4" s="110" t="s">
        <v>13</v>
      </c>
      <c r="R4" s="110" t="s">
        <v>14</v>
      </c>
      <c r="S4" s="110" t="s">
        <v>51</v>
      </c>
      <c r="T4" s="110" t="s">
        <v>13</v>
      </c>
      <c r="U4" s="110" t="s">
        <v>14</v>
      </c>
      <c r="V4" s="110" t="s">
        <v>51</v>
      </c>
      <c r="W4" s="110" t="s">
        <v>13</v>
      </c>
      <c r="X4" s="110" t="s">
        <v>14</v>
      </c>
      <c r="Y4" s="110" t="s">
        <v>51</v>
      </c>
      <c r="Z4" s="110" t="s">
        <v>13</v>
      </c>
      <c r="AA4" s="110" t="s">
        <v>14</v>
      </c>
      <c r="AB4" s="110" t="s">
        <v>51</v>
      </c>
      <c r="AC4" s="110" t="s">
        <v>13</v>
      </c>
      <c r="AD4" s="110" t="s">
        <v>14</v>
      </c>
      <c r="AE4" s="110" t="s">
        <v>51</v>
      </c>
      <c r="AF4" s="110" t="s">
        <v>13</v>
      </c>
      <c r="AG4" s="110" t="s">
        <v>14</v>
      </c>
      <c r="AH4" s="110" t="s">
        <v>51</v>
      </c>
    </row>
    <row r="5" spans="1:34" ht="15" x14ac:dyDescent="0.15">
      <c r="A5" s="4">
        <v>0</v>
      </c>
      <c r="B5" s="5">
        <f>SUM(E5,H5,K5,N5,Q5,T5,W5,Z5,AC5,AF5)</f>
        <v>66</v>
      </c>
      <c r="C5" s="6">
        <f t="shared" ref="C5:D20" si="0">SUM(F5,I5,L5,O5,R5,U5,X5,AA5,AD5,AG5)</f>
        <v>64</v>
      </c>
      <c r="D5" s="7">
        <f t="shared" si="0"/>
        <v>130</v>
      </c>
      <c r="E5" s="5">
        <v>16</v>
      </c>
      <c r="F5" s="6">
        <v>18</v>
      </c>
      <c r="G5" s="7">
        <v>34</v>
      </c>
      <c r="H5" s="5">
        <v>9</v>
      </c>
      <c r="I5" s="6">
        <v>10</v>
      </c>
      <c r="J5" s="8">
        <v>19</v>
      </c>
      <c r="K5" s="5">
        <v>4</v>
      </c>
      <c r="L5" s="6">
        <v>3</v>
      </c>
      <c r="M5" s="7">
        <v>7</v>
      </c>
      <c r="N5" s="9">
        <v>9</v>
      </c>
      <c r="O5" s="6">
        <v>13</v>
      </c>
      <c r="P5" s="8">
        <v>22</v>
      </c>
      <c r="Q5" s="5">
        <v>3</v>
      </c>
      <c r="R5" s="6">
        <v>3</v>
      </c>
      <c r="S5" s="7">
        <v>6</v>
      </c>
      <c r="T5" s="5">
        <v>2</v>
      </c>
      <c r="U5" s="6">
        <v>3</v>
      </c>
      <c r="V5" s="7">
        <v>5</v>
      </c>
      <c r="W5" s="5">
        <v>16</v>
      </c>
      <c r="X5" s="6">
        <v>11</v>
      </c>
      <c r="Y5" s="7">
        <v>27</v>
      </c>
      <c r="Z5" s="5">
        <v>4</v>
      </c>
      <c r="AA5" s="6">
        <v>1</v>
      </c>
      <c r="AB5" s="7">
        <v>5</v>
      </c>
      <c r="AC5" s="9">
        <v>1</v>
      </c>
      <c r="AD5" s="6">
        <v>2</v>
      </c>
      <c r="AE5" s="8">
        <v>3</v>
      </c>
      <c r="AF5" s="5">
        <v>2</v>
      </c>
      <c r="AG5" s="6">
        <v>0</v>
      </c>
      <c r="AH5" s="7">
        <v>2</v>
      </c>
    </row>
    <row r="6" spans="1:34" ht="15" x14ac:dyDescent="0.15">
      <c r="A6" s="4">
        <v>1</v>
      </c>
      <c r="B6" s="10">
        <f t="shared" ref="B6:D69" si="1">SUM(E6,H6,K6,N6,Q6,T6,W6,Z6,AC6,AF6)</f>
        <v>59</v>
      </c>
      <c r="C6" s="11">
        <f t="shared" si="0"/>
        <v>87</v>
      </c>
      <c r="D6" s="12">
        <f t="shared" si="0"/>
        <v>146</v>
      </c>
      <c r="E6" s="10">
        <v>20</v>
      </c>
      <c r="F6" s="11">
        <v>18</v>
      </c>
      <c r="G6" s="12">
        <v>38</v>
      </c>
      <c r="H6" s="10">
        <v>7</v>
      </c>
      <c r="I6" s="11">
        <v>18</v>
      </c>
      <c r="J6" s="13">
        <v>25</v>
      </c>
      <c r="K6" s="10">
        <v>3</v>
      </c>
      <c r="L6" s="11">
        <v>9</v>
      </c>
      <c r="M6" s="12">
        <v>12</v>
      </c>
      <c r="N6" s="14">
        <v>7</v>
      </c>
      <c r="O6" s="11">
        <v>10</v>
      </c>
      <c r="P6" s="13">
        <v>17</v>
      </c>
      <c r="Q6" s="10">
        <v>7</v>
      </c>
      <c r="R6" s="11">
        <v>12</v>
      </c>
      <c r="S6" s="12">
        <v>19</v>
      </c>
      <c r="T6" s="10">
        <v>1</v>
      </c>
      <c r="U6" s="11">
        <v>8</v>
      </c>
      <c r="V6" s="12">
        <v>9</v>
      </c>
      <c r="W6" s="10">
        <v>7</v>
      </c>
      <c r="X6" s="11">
        <v>6</v>
      </c>
      <c r="Y6" s="12">
        <v>13</v>
      </c>
      <c r="Z6" s="10">
        <v>5</v>
      </c>
      <c r="AA6" s="11">
        <v>3</v>
      </c>
      <c r="AB6" s="12">
        <v>8</v>
      </c>
      <c r="AC6" s="14">
        <v>1</v>
      </c>
      <c r="AD6" s="11">
        <v>3</v>
      </c>
      <c r="AE6" s="13">
        <v>4</v>
      </c>
      <c r="AF6" s="10">
        <v>1</v>
      </c>
      <c r="AG6" s="11">
        <v>0</v>
      </c>
      <c r="AH6" s="12">
        <v>1</v>
      </c>
    </row>
    <row r="7" spans="1:34" ht="15" x14ac:dyDescent="0.15">
      <c r="A7" s="4">
        <v>2</v>
      </c>
      <c r="B7" s="10">
        <f t="shared" si="1"/>
        <v>73</v>
      </c>
      <c r="C7" s="11">
        <f t="shared" si="0"/>
        <v>83</v>
      </c>
      <c r="D7" s="12">
        <f t="shared" si="0"/>
        <v>156</v>
      </c>
      <c r="E7" s="10">
        <v>18</v>
      </c>
      <c r="F7" s="11">
        <v>21</v>
      </c>
      <c r="G7" s="12">
        <v>39</v>
      </c>
      <c r="H7" s="10">
        <v>5</v>
      </c>
      <c r="I7" s="11">
        <v>8</v>
      </c>
      <c r="J7" s="13">
        <v>13</v>
      </c>
      <c r="K7" s="10">
        <v>2</v>
      </c>
      <c r="L7" s="11">
        <v>8</v>
      </c>
      <c r="M7" s="12">
        <v>10</v>
      </c>
      <c r="N7" s="14">
        <v>15</v>
      </c>
      <c r="O7" s="11">
        <v>19</v>
      </c>
      <c r="P7" s="13">
        <v>34</v>
      </c>
      <c r="Q7" s="10">
        <v>2</v>
      </c>
      <c r="R7" s="11">
        <v>5</v>
      </c>
      <c r="S7" s="12">
        <v>7</v>
      </c>
      <c r="T7" s="10">
        <v>8</v>
      </c>
      <c r="U7" s="11">
        <v>7</v>
      </c>
      <c r="V7" s="12">
        <v>15</v>
      </c>
      <c r="W7" s="10">
        <v>14</v>
      </c>
      <c r="X7" s="11">
        <v>12</v>
      </c>
      <c r="Y7" s="12">
        <v>26</v>
      </c>
      <c r="Z7" s="10">
        <v>4</v>
      </c>
      <c r="AA7" s="11">
        <v>3</v>
      </c>
      <c r="AB7" s="12">
        <v>7</v>
      </c>
      <c r="AC7" s="14">
        <v>3</v>
      </c>
      <c r="AD7" s="11">
        <v>0</v>
      </c>
      <c r="AE7" s="13">
        <v>3</v>
      </c>
      <c r="AF7" s="10">
        <v>2</v>
      </c>
      <c r="AG7" s="11">
        <v>0</v>
      </c>
      <c r="AH7" s="12">
        <v>2</v>
      </c>
    </row>
    <row r="8" spans="1:34" ht="15" x14ac:dyDescent="0.15">
      <c r="A8" s="4">
        <v>3</v>
      </c>
      <c r="B8" s="10">
        <f t="shared" si="1"/>
        <v>84</v>
      </c>
      <c r="C8" s="11">
        <f t="shared" si="0"/>
        <v>72</v>
      </c>
      <c r="D8" s="12">
        <f t="shared" si="0"/>
        <v>156</v>
      </c>
      <c r="E8" s="10">
        <v>26</v>
      </c>
      <c r="F8" s="11">
        <v>17</v>
      </c>
      <c r="G8" s="12">
        <v>43</v>
      </c>
      <c r="H8" s="10">
        <v>12</v>
      </c>
      <c r="I8" s="11">
        <v>9</v>
      </c>
      <c r="J8" s="13">
        <v>21</v>
      </c>
      <c r="K8" s="10">
        <v>3</v>
      </c>
      <c r="L8" s="11">
        <v>2</v>
      </c>
      <c r="M8" s="12">
        <v>5</v>
      </c>
      <c r="N8" s="14">
        <v>14</v>
      </c>
      <c r="O8" s="11">
        <v>15</v>
      </c>
      <c r="P8" s="13">
        <v>29</v>
      </c>
      <c r="Q8" s="10">
        <v>4</v>
      </c>
      <c r="R8" s="11">
        <v>2</v>
      </c>
      <c r="S8" s="12">
        <v>6</v>
      </c>
      <c r="T8" s="10">
        <v>8</v>
      </c>
      <c r="U8" s="11">
        <v>5</v>
      </c>
      <c r="V8" s="12">
        <v>13</v>
      </c>
      <c r="W8" s="10">
        <v>8</v>
      </c>
      <c r="X8" s="11">
        <v>15</v>
      </c>
      <c r="Y8" s="12">
        <v>23</v>
      </c>
      <c r="Z8" s="10">
        <v>3</v>
      </c>
      <c r="AA8" s="11">
        <v>5</v>
      </c>
      <c r="AB8" s="12">
        <v>8</v>
      </c>
      <c r="AC8" s="14">
        <v>3</v>
      </c>
      <c r="AD8" s="11">
        <v>2</v>
      </c>
      <c r="AE8" s="13">
        <v>5</v>
      </c>
      <c r="AF8" s="10">
        <v>3</v>
      </c>
      <c r="AG8" s="11">
        <v>0</v>
      </c>
      <c r="AH8" s="12">
        <v>3</v>
      </c>
    </row>
    <row r="9" spans="1:34" ht="15" x14ac:dyDescent="0.15">
      <c r="A9" s="15">
        <v>4</v>
      </c>
      <c r="B9" s="16">
        <f t="shared" si="1"/>
        <v>89</v>
      </c>
      <c r="C9" s="17">
        <f t="shared" si="0"/>
        <v>76</v>
      </c>
      <c r="D9" s="18">
        <f t="shared" si="0"/>
        <v>165</v>
      </c>
      <c r="E9" s="16">
        <v>24</v>
      </c>
      <c r="F9" s="17">
        <v>18</v>
      </c>
      <c r="G9" s="18">
        <v>42</v>
      </c>
      <c r="H9" s="16">
        <v>7</v>
      </c>
      <c r="I9" s="17">
        <v>8</v>
      </c>
      <c r="J9" s="19">
        <v>15</v>
      </c>
      <c r="K9" s="16">
        <v>3</v>
      </c>
      <c r="L9" s="17">
        <v>10</v>
      </c>
      <c r="M9" s="18">
        <v>13</v>
      </c>
      <c r="N9" s="20">
        <v>18</v>
      </c>
      <c r="O9" s="17">
        <v>16</v>
      </c>
      <c r="P9" s="19">
        <v>34</v>
      </c>
      <c r="Q9" s="16">
        <v>10</v>
      </c>
      <c r="R9" s="17">
        <v>2</v>
      </c>
      <c r="S9" s="18">
        <v>12</v>
      </c>
      <c r="T9" s="16">
        <v>7</v>
      </c>
      <c r="U9" s="17">
        <v>5</v>
      </c>
      <c r="V9" s="18">
        <v>12</v>
      </c>
      <c r="W9" s="16">
        <v>13</v>
      </c>
      <c r="X9" s="17">
        <v>6</v>
      </c>
      <c r="Y9" s="18">
        <v>19</v>
      </c>
      <c r="Z9" s="16">
        <v>4</v>
      </c>
      <c r="AA9" s="17">
        <v>6</v>
      </c>
      <c r="AB9" s="18">
        <v>10</v>
      </c>
      <c r="AC9" s="20">
        <v>2</v>
      </c>
      <c r="AD9" s="17">
        <v>3</v>
      </c>
      <c r="AE9" s="19">
        <v>5</v>
      </c>
      <c r="AF9" s="16">
        <v>1</v>
      </c>
      <c r="AG9" s="17">
        <v>2</v>
      </c>
      <c r="AH9" s="18">
        <v>3</v>
      </c>
    </row>
    <row r="10" spans="1:34" s="26" customFormat="1" ht="15" x14ac:dyDescent="0.15">
      <c r="A10" s="4">
        <v>5</v>
      </c>
      <c r="B10" s="21">
        <f t="shared" si="1"/>
        <v>77</v>
      </c>
      <c r="C10" s="22">
        <f t="shared" si="0"/>
        <v>86</v>
      </c>
      <c r="D10" s="23">
        <f t="shared" si="0"/>
        <v>163</v>
      </c>
      <c r="E10" s="10">
        <v>23</v>
      </c>
      <c r="F10" s="11">
        <v>18</v>
      </c>
      <c r="G10" s="12">
        <v>41</v>
      </c>
      <c r="H10" s="21">
        <v>9</v>
      </c>
      <c r="I10" s="22">
        <v>9</v>
      </c>
      <c r="J10" s="24">
        <v>18</v>
      </c>
      <c r="K10" s="21">
        <v>2</v>
      </c>
      <c r="L10" s="22">
        <v>7</v>
      </c>
      <c r="M10" s="23">
        <v>9</v>
      </c>
      <c r="N10" s="25">
        <v>16</v>
      </c>
      <c r="O10" s="22">
        <v>17</v>
      </c>
      <c r="P10" s="24">
        <v>33</v>
      </c>
      <c r="Q10" s="10">
        <v>4</v>
      </c>
      <c r="R10" s="11">
        <v>6</v>
      </c>
      <c r="S10" s="12">
        <v>10</v>
      </c>
      <c r="T10" s="10">
        <v>6</v>
      </c>
      <c r="U10" s="11">
        <v>5</v>
      </c>
      <c r="V10" s="12">
        <v>11</v>
      </c>
      <c r="W10" s="21">
        <v>9</v>
      </c>
      <c r="X10" s="22">
        <v>14</v>
      </c>
      <c r="Y10" s="23">
        <v>23</v>
      </c>
      <c r="Z10" s="21">
        <v>4</v>
      </c>
      <c r="AA10" s="22">
        <v>4</v>
      </c>
      <c r="AB10" s="23">
        <v>8</v>
      </c>
      <c r="AC10" s="25">
        <v>3</v>
      </c>
      <c r="AD10" s="22">
        <v>5</v>
      </c>
      <c r="AE10" s="24">
        <v>8</v>
      </c>
      <c r="AF10" s="21">
        <v>1</v>
      </c>
      <c r="AG10" s="22">
        <v>1</v>
      </c>
      <c r="AH10" s="23">
        <v>2</v>
      </c>
    </row>
    <row r="11" spans="1:34" s="26" customFormat="1" ht="15" x14ac:dyDescent="0.15">
      <c r="A11" s="4">
        <v>6</v>
      </c>
      <c r="B11" s="21">
        <f t="shared" si="1"/>
        <v>98</v>
      </c>
      <c r="C11" s="22">
        <f t="shared" si="0"/>
        <v>91</v>
      </c>
      <c r="D11" s="23">
        <f t="shared" si="0"/>
        <v>189</v>
      </c>
      <c r="E11" s="10">
        <v>29</v>
      </c>
      <c r="F11" s="11">
        <v>24</v>
      </c>
      <c r="G11" s="12">
        <v>53</v>
      </c>
      <c r="H11" s="21">
        <v>14</v>
      </c>
      <c r="I11" s="22">
        <v>16</v>
      </c>
      <c r="J11" s="24">
        <v>30</v>
      </c>
      <c r="K11" s="21">
        <v>7</v>
      </c>
      <c r="L11" s="22">
        <v>4</v>
      </c>
      <c r="M11" s="23">
        <v>11</v>
      </c>
      <c r="N11" s="25">
        <v>18</v>
      </c>
      <c r="O11" s="22">
        <v>16</v>
      </c>
      <c r="P11" s="24">
        <v>34</v>
      </c>
      <c r="Q11" s="10">
        <v>10</v>
      </c>
      <c r="R11" s="11">
        <v>4</v>
      </c>
      <c r="S11" s="12">
        <v>14</v>
      </c>
      <c r="T11" s="10">
        <v>10</v>
      </c>
      <c r="U11" s="11">
        <v>6</v>
      </c>
      <c r="V11" s="12">
        <v>16</v>
      </c>
      <c r="W11" s="21">
        <v>6</v>
      </c>
      <c r="X11" s="22">
        <v>7</v>
      </c>
      <c r="Y11" s="23">
        <v>13</v>
      </c>
      <c r="Z11" s="21">
        <v>1</v>
      </c>
      <c r="AA11" s="22">
        <v>6</v>
      </c>
      <c r="AB11" s="23">
        <v>7</v>
      </c>
      <c r="AC11" s="25">
        <v>1</v>
      </c>
      <c r="AD11" s="22">
        <v>7</v>
      </c>
      <c r="AE11" s="24">
        <v>8</v>
      </c>
      <c r="AF11" s="21">
        <v>2</v>
      </c>
      <c r="AG11" s="22">
        <v>1</v>
      </c>
      <c r="AH11" s="23">
        <v>3</v>
      </c>
    </row>
    <row r="12" spans="1:34" s="26" customFormat="1" ht="15" x14ac:dyDescent="0.15">
      <c r="A12" s="4">
        <v>7</v>
      </c>
      <c r="B12" s="21">
        <f t="shared" si="1"/>
        <v>81</v>
      </c>
      <c r="C12" s="22">
        <f t="shared" si="0"/>
        <v>99</v>
      </c>
      <c r="D12" s="23">
        <f t="shared" si="0"/>
        <v>180</v>
      </c>
      <c r="E12" s="10">
        <v>26</v>
      </c>
      <c r="F12" s="11">
        <v>21</v>
      </c>
      <c r="G12" s="12">
        <v>47</v>
      </c>
      <c r="H12" s="21">
        <v>7</v>
      </c>
      <c r="I12" s="22">
        <v>12</v>
      </c>
      <c r="J12" s="24">
        <v>19</v>
      </c>
      <c r="K12" s="21">
        <v>3</v>
      </c>
      <c r="L12" s="22">
        <v>7</v>
      </c>
      <c r="M12" s="23">
        <v>10</v>
      </c>
      <c r="N12" s="25">
        <v>15</v>
      </c>
      <c r="O12" s="22">
        <v>20</v>
      </c>
      <c r="P12" s="24">
        <v>35</v>
      </c>
      <c r="Q12" s="10">
        <v>2</v>
      </c>
      <c r="R12" s="11">
        <v>4</v>
      </c>
      <c r="S12" s="12">
        <v>6</v>
      </c>
      <c r="T12" s="10">
        <v>5</v>
      </c>
      <c r="U12" s="11">
        <v>6</v>
      </c>
      <c r="V12" s="12">
        <v>11</v>
      </c>
      <c r="W12" s="21">
        <v>15</v>
      </c>
      <c r="X12" s="22">
        <v>17</v>
      </c>
      <c r="Y12" s="23">
        <v>32</v>
      </c>
      <c r="Z12" s="21">
        <v>4</v>
      </c>
      <c r="AA12" s="22">
        <v>5</v>
      </c>
      <c r="AB12" s="23">
        <v>9</v>
      </c>
      <c r="AC12" s="25">
        <v>2</v>
      </c>
      <c r="AD12" s="22">
        <v>5</v>
      </c>
      <c r="AE12" s="24">
        <v>7</v>
      </c>
      <c r="AF12" s="21">
        <v>2</v>
      </c>
      <c r="AG12" s="22">
        <v>2</v>
      </c>
      <c r="AH12" s="23">
        <v>4</v>
      </c>
    </row>
    <row r="13" spans="1:34" s="26" customFormat="1" ht="15" x14ac:dyDescent="0.15">
      <c r="A13" s="4">
        <v>8</v>
      </c>
      <c r="B13" s="21">
        <f t="shared" si="1"/>
        <v>126</v>
      </c>
      <c r="C13" s="22">
        <f t="shared" si="0"/>
        <v>94</v>
      </c>
      <c r="D13" s="23">
        <f t="shared" si="0"/>
        <v>220</v>
      </c>
      <c r="E13" s="10">
        <v>38</v>
      </c>
      <c r="F13" s="11">
        <v>23</v>
      </c>
      <c r="G13" s="12">
        <v>61</v>
      </c>
      <c r="H13" s="21">
        <v>16</v>
      </c>
      <c r="I13" s="22">
        <v>10</v>
      </c>
      <c r="J13" s="24">
        <v>26</v>
      </c>
      <c r="K13" s="21">
        <v>6</v>
      </c>
      <c r="L13" s="22">
        <v>6</v>
      </c>
      <c r="M13" s="23">
        <v>12</v>
      </c>
      <c r="N13" s="25">
        <v>24</v>
      </c>
      <c r="O13" s="22">
        <v>19</v>
      </c>
      <c r="P13" s="24">
        <v>43</v>
      </c>
      <c r="Q13" s="10">
        <v>5</v>
      </c>
      <c r="R13" s="11">
        <v>6</v>
      </c>
      <c r="S13" s="12">
        <v>11</v>
      </c>
      <c r="T13" s="10">
        <v>12</v>
      </c>
      <c r="U13" s="11">
        <v>5</v>
      </c>
      <c r="V13" s="12">
        <v>17</v>
      </c>
      <c r="W13" s="21">
        <v>12</v>
      </c>
      <c r="X13" s="22">
        <v>16</v>
      </c>
      <c r="Y13" s="23">
        <v>28</v>
      </c>
      <c r="Z13" s="21">
        <v>9</v>
      </c>
      <c r="AA13" s="22">
        <v>3</v>
      </c>
      <c r="AB13" s="23">
        <v>12</v>
      </c>
      <c r="AC13" s="25">
        <v>2</v>
      </c>
      <c r="AD13" s="22">
        <v>3</v>
      </c>
      <c r="AE13" s="24">
        <v>5</v>
      </c>
      <c r="AF13" s="21">
        <v>2</v>
      </c>
      <c r="AG13" s="22">
        <v>3</v>
      </c>
      <c r="AH13" s="23">
        <v>5</v>
      </c>
    </row>
    <row r="14" spans="1:34" s="26" customFormat="1" ht="15" x14ac:dyDescent="0.15">
      <c r="A14" s="15">
        <v>9</v>
      </c>
      <c r="B14" s="27">
        <f t="shared" si="1"/>
        <v>102</v>
      </c>
      <c r="C14" s="28">
        <f t="shared" si="0"/>
        <v>86</v>
      </c>
      <c r="D14" s="29">
        <f t="shared" si="0"/>
        <v>188</v>
      </c>
      <c r="E14" s="16">
        <v>26</v>
      </c>
      <c r="F14" s="17">
        <v>24</v>
      </c>
      <c r="G14" s="18">
        <v>50</v>
      </c>
      <c r="H14" s="27">
        <v>8</v>
      </c>
      <c r="I14" s="28">
        <v>8</v>
      </c>
      <c r="J14" s="30">
        <v>16</v>
      </c>
      <c r="K14" s="27">
        <v>4</v>
      </c>
      <c r="L14" s="28">
        <v>10</v>
      </c>
      <c r="M14" s="29">
        <v>14</v>
      </c>
      <c r="N14" s="31">
        <v>20</v>
      </c>
      <c r="O14" s="28">
        <v>13</v>
      </c>
      <c r="P14" s="30">
        <v>33</v>
      </c>
      <c r="Q14" s="16">
        <v>5</v>
      </c>
      <c r="R14" s="17">
        <v>6</v>
      </c>
      <c r="S14" s="18">
        <v>11</v>
      </c>
      <c r="T14" s="16">
        <v>7</v>
      </c>
      <c r="U14" s="17">
        <v>8</v>
      </c>
      <c r="V14" s="18">
        <v>15</v>
      </c>
      <c r="W14" s="27">
        <v>20</v>
      </c>
      <c r="X14" s="28">
        <v>9</v>
      </c>
      <c r="Y14" s="29">
        <v>29</v>
      </c>
      <c r="Z14" s="27">
        <v>2</v>
      </c>
      <c r="AA14" s="28">
        <v>3</v>
      </c>
      <c r="AB14" s="29">
        <v>5</v>
      </c>
      <c r="AC14" s="31">
        <v>6</v>
      </c>
      <c r="AD14" s="28">
        <v>2</v>
      </c>
      <c r="AE14" s="30">
        <v>8</v>
      </c>
      <c r="AF14" s="27">
        <v>4</v>
      </c>
      <c r="AG14" s="28">
        <v>3</v>
      </c>
      <c r="AH14" s="29">
        <v>7</v>
      </c>
    </row>
    <row r="15" spans="1:34" s="26" customFormat="1" ht="15" x14ac:dyDescent="0.15">
      <c r="A15" s="4">
        <v>10</v>
      </c>
      <c r="B15" s="21">
        <f t="shared" si="1"/>
        <v>91</v>
      </c>
      <c r="C15" s="22">
        <f t="shared" si="0"/>
        <v>89</v>
      </c>
      <c r="D15" s="23">
        <f t="shared" si="0"/>
        <v>180</v>
      </c>
      <c r="E15" s="10">
        <v>32</v>
      </c>
      <c r="F15" s="11">
        <v>25</v>
      </c>
      <c r="G15" s="12">
        <v>57</v>
      </c>
      <c r="H15" s="21">
        <v>8</v>
      </c>
      <c r="I15" s="22">
        <v>8</v>
      </c>
      <c r="J15" s="24">
        <v>16</v>
      </c>
      <c r="K15" s="21">
        <v>6</v>
      </c>
      <c r="L15" s="22">
        <v>6</v>
      </c>
      <c r="M15" s="23">
        <v>12</v>
      </c>
      <c r="N15" s="25">
        <v>18</v>
      </c>
      <c r="O15" s="22">
        <v>17</v>
      </c>
      <c r="P15" s="24">
        <v>35</v>
      </c>
      <c r="Q15" s="10">
        <v>5</v>
      </c>
      <c r="R15" s="11">
        <v>8</v>
      </c>
      <c r="S15" s="12">
        <v>13</v>
      </c>
      <c r="T15" s="10">
        <v>6</v>
      </c>
      <c r="U15" s="11">
        <v>3</v>
      </c>
      <c r="V15" s="12">
        <v>9</v>
      </c>
      <c r="W15" s="21">
        <v>8</v>
      </c>
      <c r="X15" s="22">
        <v>11</v>
      </c>
      <c r="Y15" s="23">
        <v>19</v>
      </c>
      <c r="Z15" s="21">
        <v>4</v>
      </c>
      <c r="AA15" s="22">
        <v>3</v>
      </c>
      <c r="AB15" s="23">
        <v>7</v>
      </c>
      <c r="AC15" s="25">
        <v>3</v>
      </c>
      <c r="AD15" s="22">
        <v>5</v>
      </c>
      <c r="AE15" s="24">
        <v>8</v>
      </c>
      <c r="AF15" s="21">
        <v>1</v>
      </c>
      <c r="AG15" s="22">
        <v>3</v>
      </c>
      <c r="AH15" s="23">
        <v>4</v>
      </c>
    </row>
    <row r="16" spans="1:34" s="26" customFormat="1" ht="15" x14ac:dyDescent="0.15">
      <c r="A16" s="4">
        <v>11</v>
      </c>
      <c r="B16" s="21">
        <f t="shared" si="1"/>
        <v>104</v>
      </c>
      <c r="C16" s="22">
        <f t="shared" si="0"/>
        <v>106</v>
      </c>
      <c r="D16" s="23">
        <f t="shared" si="0"/>
        <v>210</v>
      </c>
      <c r="E16" s="10">
        <v>28</v>
      </c>
      <c r="F16" s="11">
        <v>21</v>
      </c>
      <c r="G16" s="12">
        <v>49</v>
      </c>
      <c r="H16" s="21">
        <v>9</v>
      </c>
      <c r="I16" s="22">
        <v>16</v>
      </c>
      <c r="J16" s="24">
        <v>25</v>
      </c>
      <c r="K16" s="21">
        <v>5</v>
      </c>
      <c r="L16" s="22">
        <v>8</v>
      </c>
      <c r="M16" s="23">
        <v>13</v>
      </c>
      <c r="N16" s="25">
        <v>26</v>
      </c>
      <c r="O16" s="22">
        <v>18</v>
      </c>
      <c r="P16" s="24">
        <v>44</v>
      </c>
      <c r="Q16" s="10">
        <v>7</v>
      </c>
      <c r="R16" s="11">
        <v>2</v>
      </c>
      <c r="S16" s="12">
        <v>9</v>
      </c>
      <c r="T16" s="10">
        <v>10</v>
      </c>
      <c r="U16" s="11">
        <v>12</v>
      </c>
      <c r="V16" s="12">
        <v>22</v>
      </c>
      <c r="W16" s="21">
        <v>9</v>
      </c>
      <c r="X16" s="22">
        <v>9</v>
      </c>
      <c r="Y16" s="23">
        <v>18</v>
      </c>
      <c r="Z16" s="21">
        <v>6</v>
      </c>
      <c r="AA16" s="22">
        <v>12</v>
      </c>
      <c r="AB16" s="23">
        <v>18</v>
      </c>
      <c r="AC16" s="25">
        <v>2</v>
      </c>
      <c r="AD16" s="22">
        <v>1</v>
      </c>
      <c r="AE16" s="24">
        <v>3</v>
      </c>
      <c r="AF16" s="21">
        <v>2</v>
      </c>
      <c r="AG16" s="22">
        <v>7</v>
      </c>
      <c r="AH16" s="23">
        <v>9</v>
      </c>
    </row>
    <row r="17" spans="1:34" s="26" customFormat="1" ht="15" x14ac:dyDescent="0.15">
      <c r="A17" s="4">
        <v>12</v>
      </c>
      <c r="B17" s="21">
        <f t="shared" si="1"/>
        <v>122</v>
      </c>
      <c r="C17" s="22">
        <f t="shared" si="0"/>
        <v>101</v>
      </c>
      <c r="D17" s="23">
        <f t="shared" si="0"/>
        <v>223</v>
      </c>
      <c r="E17" s="10">
        <v>35</v>
      </c>
      <c r="F17" s="11">
        <v>27</v>
      </c>
      <c r="G17" s="12">
        <v>62</v>
      </c>
      <c r="H17" s="21">
        <v>11</v>
      </c>
      <c r="I17" s="22">
        <v>8</v>
      </c>
      <c r="J17" s="24">
        <v>19</v>
      </c>
      <c r="K17" s="21">
        <v>3</v>
      </c>
      <c r="L17" s="22">
        <v>6</v>
      </c>
      <c r="M17" s="23">
        <v>9</v>
      </c>
      <c r="N17" s="25">
        <v>23</v>
      </c>
      <c r="O17" s="22">
        <v>18</v>
      </c>
      <c r="P17" s="24">
        <v>41</v>
      </c>
      <c r="Q17" s="10">
        <v>10</v>
      </c>
      <c r="R17" s="11">
        <v>9</v>
      </c>
      <c r="S17" s="12">
        <v>19</v>
      </c>
      <c r="T17" s="10">
        <v>8</v>
      </c>
      <c r="U17" s="11">
        <v>7</v>
      </c>
      <c r="V17" s="12">
        <v>15</v>
      </c>
      <c r="W17" s="21">
        <v>18</v>
      </c>
      <c r="X17" s="22">
        <v>14</v>
      </c>
      <c r="Y17" s="23">
        <v>32</v>
      </c>
      <c r="Z17" s="21">
        <v>6</v>
      </c>
      <c r="AA17" s="22">
        <v>3</v>
      </c>
      <c r="AB17" s="23">
        <v>9</v>
      </c>
      <c r="AC17" s="25">
        <v>6</v>
      </c>
      <c r="AD17" s="22">
        <v>4</v>
      </c>
      <c r="AE17" s="24">
        <v>10</v>
      </c>
      <c r="AF17" s="21">
        <v>2</v>
      </c>
      <c r="AG17" s="22">
        <v>5</v>
      </c>
      <c r="AH17" s="23">
        <v>7</v>
      </c>
    </row>
    <row r="18" spans="1:34" s="26" customFormat="1" ht="15" x14ac:dyDescent="0.15">
      <c r="A18" s="4">
        <v>13</v>
      </c>
      <c r="B18" s="21">
        <f t="shared" si="1"/>
        <v>86</v>
      </c>
      <c r="C18" s="22">
        <f t="shared" si="0"/>
        <v>127</v>
      </c>
      <c r="D18" s="23">
        <f t="shared" si="0"/>
        <v>213</v>
      </c>
      <c r="E18" s="10">
        <v>21</v>
      </c>
      <c r="F18" s="11">
        <v>38</v>
      </c>
      <c r="G18" s="12">
        <v>59</v>
      </c>
      <c r="H18" s="21">
        <v>13</v>
      </c>
      <c r="I18" s="22">
        <v>13</v>
      </c>
      <c r="J18" s="24">
        <v>26</v>
      </c>
      <c r="K18" s="21">
        <v>6</v>
      </c>
      <c r="L18" s="22">
        <v>7</v>
      </c>
      <c r="M18" s="23">
        <v>13</v>
      </c>
      <c r="N18" s="25">
        <v>16</v>
      </c>
      <c r="O18" s="22">
        <v>30</v>
      </c>
      <c r="P18" s="24">
        <v>46</v>
      </c>
      <c r="Q18" s="10">
        <v>4</v>
      </c>
      <c r="R18" s="11">
        <v>7</v>
      </c>
      <c r="S18" s="12">
        <v>11</v>
      </c>
      <c r="T18" s="10">
        <v>2</v>
      </c>
      <c r="U18" s="11">
        <v>9</v>
      </c>
      <c r="V18" s="12">
        <v>11</v>
      </c>
      <c r="W18" s="21">
        <v>9</v>
      </c>
      <c r="X18" s="22">
        <v>12</v>
      </c>
      <c r="Y18" s="23">
        <v>21</v>
      </c>
      <c r="Z18" s="21">
        <v>8</v>
      </c>
      <c r="AA18" s="22">
        <v>8</v>
      </c>
      <c r="AB18" s="23">
        <v>16</v>
      </c>
      <c r="AC18" s="25">
        <v>2</v>
      </c>
      <c r="AD18" s="22">
        <v>2</v>
      </c>
      <c r="AE18" s="24">
        <v>4</v>
      </c>
      <c r="AF18" s="21">
        <v>5</v>
      </c>
      <c r="AG18" s="22">
        <v>1</v>
      </c>
      <c r="AH18" s="23">
        <v>6</v>
      </c>
    </row>
    <row r="19" spans="1:34" s="26" customFormat="1" ht="15" x14ac:dyDescent="0.15">
      <c r="A19" s="15">
        <v>14</v>
      </c>
      <c r="B19" s="27">
        <f t="shared" si="1"/>
        <v>111</v>
      </c>
      <c r="C19" s="28">
        <f t="shared" si="0"/>
        <v>105</v>
      </c>
      <c r="D19" s="29">
        <f t="shared" si="0"/>
        <v>216</v>
      </c>
      <c r="E19" s="16">
        <v>30</v>
      </c>
      <c r="F19" s="17">
        <v>29</v>
      </c>
      <c r="G19" s="18">
        <v>59</v>
      </c>
      <c r="H19" s="27">
        <v>5</v>
      </c>
      <c r="I19" s="28">
        <v>10</v>
      </c>
      <c r="J19" s="30">
        <v>15</v>
      </c>
      <c r="K19" s="27">
        <v>10</v>
      </c>
      <c r="L19" s="28">
        <v>9</v>
      </c>
      <c r="M19" s="29">
        <v>19</v>
      </c>
      <c r="N19" s="31">
        <v>31</v>
      </c>
      <c r="O19" s="28">
        <v>21</v>
      </c>
      <c r="P19" s="30">
        <v>52</v>
      </c>
      <c r="Q19" s="16">
        <v>4</v>
      </c>
      <c r="R19" s="17">
        <v>3</v>
      </c>
      <c r="S19" s="18">
        <v>7</v>
      </c>
      <c r="T19" s="16">
        <v>4</v>
      </c>
      <c r="U19" s="17">
        <v>5</v>
      </c>
      <c r="V19" s="18">
        <v>9</v>
      </c>
      <c r="W19" s="27">
        <v>15</v>
      </c>
      <c r="X19" s="28">
        <v>11</v>
      </c>
      <c r="Y19" s="29">
        <v>26</v>
      </c>
      <c r="Z19" s="27">
        <v>6</v>
      </c>
      <c r="AA19" s="28">
        <v>12</v>
      </c>
      <c r="AB19" s="29">
        <v>18</v>
      </c>
      <c r="AC19" s="31">
        <v>4</v>
      </c>
      <c r="AD19" s="28">
        <v>4</v>
      </c>
      <c r="AE19" s="30">
        <v>8</v>
      </c>
      <c r="AF19" s="27">
        <v>2</v>
      </c>
      <c r="AG19" s="28">
        <v>1</v>
      </c>
      <c r="AH19" s="29">
        <v>3</v>
      </c>
    </row>
    <row r="20" spans="1:34" s="26" customFormat="1" ht="15" x14ac:dyDescent="0.15">
      <c r="A20" s="4">
        <v>15</v>
      </c>
      <c r="B20" s="21">
        <f t="shared" si="1"/>
        <v>106</v>
      </c>
      <c r="C20" s="22">
        <f t="shared" si="0"/>
        <v>125</v>
      </c>
      <c r="D20" s="23">
        <f t="shared" si="0"/>
        <v>231</v>
      </c>
      <c r="E20" s="10">
        <v>22</v>
      </c>
      <c r="F20" s="11">
        <v>38</v>
      </c>
      <c r="G20" s="12">
        <v>60</v>
      </c>
      <c r="H20" s="21">
        <v>5</v>
      </c>
      <c r="I20" s="22">
        <v>15</v>
      </c>
      <c r="J20" s="24">
        <v>20</v>
      </c>
      <c r="K20" s="21">
        <v>9</v>
      </c>
      <c r="L20" s="22">
        <v>3</v>
      </c>
      <c r="M20" s="23">
        <v>12</v>
      </c>
      <c r="N20" s="25">
        <v>30</v>
      </c>
      <c r="O20" s="22">
        <v>19</v>
      </c>
      <c r="P20" s="24">
        <v>49</v>
      </c>
      <c r="Q20" s="10">
        <v>3</v>
      </c>
      <c r="R20" s="11">
        <v>8</v>
      </c>
      <c r="S20" s="12">
        <v>11</v>
      </c>
      <c r="T20" s="10">
        <v>9</v>
      </c>
      <c r="U20" s="11">
        <v>11</v>
      </c>
      <c r="V20" s="12">
        <v>20</v>
      </c>
      <c r="W20" s="21">
        <v>13</v>
      </c>
      <c r="X20" s="22">
        <v>12</v>
      </c>
      <c r="Y20" s="23">
        <v>25</v>
      </c>
      <c r="Z20" s="21">
        <v>8</v>
      </c>
      <c r="AA20" s="22">
        <v>10</v>
      </c>
      <c r="AB20" s="23">
        <v>18</v>
      </c>
      <c r="AC20" s="25">
        <v>5</v>
      </c>
      <c r="AD20" s="22">
        <v>6</v>
      </c>
      <c r="AE20" s="24">
        <v>11</v>
      </c>
      <c r="AF20" s="21">
        <v>2</v>
      </c>
      <c r="AG20" s="22">
        <v>3</v>
      </c>
      <c r="AH20" s="23">
        <v>5</v>
      </c>
    </row>
    <row r="21" spans="1:34" s="26" customFormat="1" ht="15" x14ac:dyDescent="0.15">
      <c r="A21" s="4">
        <v>16</v>
      </c>
      <c r="B21" s="21">
        <f t="shared" si="1"/>
        <v>126</v>
      </c>
      <c r="C21" s="22">
        <f t="shared" si="1"/>
        <v>121</v>
      </c>
      <c r="D21" s="23">
        <f t="shared" si="1"/>
        <v>247</v>
      </c>
      <c r="E21" s="10">
        <v>27</v>
      </c>
      <c r="F21" s="11">
        <v>25</v>
      </c>
      <c r="G21" s="12">
        <v>52</v>
      </c>
      <c r="H21" s="21">
        <v>13</v>
      </c>
      <c r="I21" s="22">
        <v>10</v>
      </c>
      <c r="J21" s="24">
        <v>23</v>
      </c>
      <c r="K21" s="21">
        <v>12</v>
      </c>
      <c r="L21" s="22">
        <v>10</v>
      </c>
      <c r="M21" s="23">
        <v>22</v>
      </c>
      <c r="N21" s="25">
        <v>22</v>
      </c>
      <c r="O21" s="22">
        <v>36</v>
      </c>
      <c r="P21" s="24">
        <v>58</v>
      </c>
      <c r="Q21" s="10">
        <v>6</v>
      </c>
      <c r="R21" s="11">
        <v>2</v>
      </c>
      <c r="S21" s="12">
        <v>8</v>
      </c>
      <c r="T21" s="10">
        <v>14</v>
      </c>
      <c r="U21" s="11">
        <v>12</v>
      </c>
      <c r="V21" s="12">
        <v>26</v>
      </c>
      <c r="W21" s="21">
        <v>16</v>
      </c>
      <c r="X21" s="22">
        <v>14</v>
      </c>
      <c r="Y21" s="23">
        <v>30</v>
      </c>
      <c r="Z21" s="21">
        <v>10</v>
      </c>
      <c r="AA21" s="22">
        <v>5</v>
      </c>
      <c r="AB21" s="23">
        <v>15</v>
      </c>
      <c r="AC21" s="25">
        <v>4</v>
      </c>
      <c r="AD21" s="22">
        <v>4</v>
      </c>
      <c r="AE21" s="24">
        <v>8</v>
      </c>
      <c r="AF21" s="21">
        <v>2</v>
      </c>
      <c r="AG21" s="22">
        <v>3</v>
      </c>
      <c r="AH21" s="23">
        <v>5</v>
      </c>
    </row>
    <row r="22" spans="1:34" s="26" customFormat="1" ht="15" x14ac:dyDescent="0.15">
      <c r="A22" s="4">
        <v>17</v>
      </c>
      <c r="B22" s="21">
        <f t="shared" si="1"/>
        <v>116</v>
      </c>
      <c r="C22" s="22">
        <f t="shared" si="1"/>
        <v>139</v>
      </c>
      <c r="D22" s="23">
        <f t="shared" si="1"/>
        <v>255</v>
      </c>
      <c r="E22" s="10">
        <v>36</v>
      </c>
      <c r="F22" s="11">
        <v>47</v>
      </c>
      <c r="G22" s="12">
        <v>83</v>
      </c>
      <c r="H22" s="21">
        <v>16</v>
      </c>
      <c r="I22" s="22">
        <v>11</v>
      </c>
      <c r="J22" s="24">
        <v>27</v>
      </c>
      <c r="K22" s="21">
        <v>9</v>
      </c>
      <c r="L22" s="22">
        <v>11</v>
      </c>
      <c r="M22" s="23">
        <v>20</v>
      </c>
      <c r="N22" s="25">
        <v>24</v>
      </c>
      <c r="O22" s="22">
        <v>26</v>
      </c>
      <c r="P22" s="24">
        <v>50</v>
      </c>
      <c r="Q22" s="10">
        <v>7</v>
      </c>
      <c r="R22" s="11">
        <v>8</v>
      </c>
      <c r="S22" s="12">
        <v>15</v>
      </c>
      <c r="T22" s="10">
        <v>6</v>
      </c>
      <c r="U22" s="11">
        <v>7</v>
      </c>
      <c r="V22" s="12">
        <v>13</v>
      </c>
      <c r="W22" s="21">
        <v>10</v>
      </c>
      <c r="X22" s="22">
        <v>14</v>
      </c>
      <c r="Y22" s="23">
        <v>24</v>
      </c>
      <c r="Z22" s="21">
        <v>5</v>
      </c>
      <c r="AA22" s="22">
        <v>6</v>
      </c>
      <c r="AB22" s="23">
        <v>11</v>
      </c>
      <c r="AC22" s="25">
        <v>2</v>
      </c>
      <c r="AD22" s="22">
        <v>3</v>
      </c>
      <c r="AE22" s="24">
        <v>5</v>
      </c>
      <c r="AF22" s="21">
        <v>1</v>
      </c>
      <c r="AG22" s="22">
        <v>6</v>
      </c>
      <c r="AH22" s="23">
        <v>7</v>
      </c>
    </row>
    <row r="23" spans="1:34" s="26" customFormat="1" ht="15" x14ac:dyDescent="0.15">
      <c r="A23" s="4">
        <v>18</v>
      </c>
      <c r="B23" s="21">
        <f t="shared" si="1"/>
        <v>142</v>
      </c>
      <c r="C23" s="22">
        <f t="shared" si="1"/>
        <v>124</v>
      </c>
      <c r="D23" s="23">
        <f t="shared" si="1"/>
        <v>266</v>
      </c>
      <c r="E23" s="10">
        <v>31</v>
      </c>
      <c r="F23" s="11">
        <v>30</v>
      </c>
      <c r="G23" s="12">
        <v>61</v>
      </c>
      <c r="H23" s="21">
        <v>14</v>
      </c>
      <c r="I23" s="22">
        <v>12</v>
      </c>
      <c r="J23" s="24">
        <v>26</v>
      </c>
      <c r="K23" s="21">
        <v>9</v>
      </c>
      <c r="L23" s="22">
        <v>14</v>
      </c>
      <c r="M23" s="23">
        <v>23</v>
      </c>
      <c r="N23" s="25">
        <v>36</v>
      </c>
      <c r="O23" s="22">
        <v>24</v>
      </c>
      <c r="P23" s="24">
        <v>60</v>
      </c>
      <c r="Q23" s="10">
        <v>3</v>
      </c>
      <c r="R23" s="11">
        <v>4</v>
      </c>
      <c r="S23" s="12">
        <v>7</v>
      </c>
      <c r="T23" s="10">
        <v>12</v>
      </c>
      <c r="U23" s="11">
        <v>12</v>
      </c>
      <c r="V23" s="12">
        <v>24</v>
      </c>
      <c r="W23" s="21">
        <v>16</v>
      </c>
      <c r="X23" s="22">
        <v>16</v>
      </c>
      <c r="Y23" s="23">
        <v>32</v>
      </c>
      <c r="Z23" s="21">
        <v>14</v>
      </c>
      <c r="AA23" s="22">
        <v>5</v>
      </c>
      <c r="AB23" s="23">
        <v>19</v>
      </c>
      <c r="AC23" s="25">
        <v>5</v>
      </c>
      <c r="AD23" s="22">
        <v>4</v>
      </c>
      <c r="AE23" s="24">
        <v>9</v>
      </c>
      <c r="AF23" s="21">
        <v>2</v>
      </c>
      <c r="AG23" s="22">
        <v>3</v>
      </c>
      <c r="AH23" s="23">
        <v>5</v>
      </c>
    </row>
    <row r="24" spans="1:34" s="26" customFormat="1" ht="15" x14ac:dyDescent="0.15">
      <c r="A24" s="15">
        <v>19</v>
      </c>
      <c r="B24" s="27">
        <f t="shared" si="1"/>
        <v>126</v>
      </c>
      <c r="C24" s="28">
        <f t="shared" si="1"/>
        <v>122</v>
      </c>
      <c r="D24" s="29">
        <f t="shared" si="1"/>
        <v>248</v>
      </c>
      <c r="E24" s="16">
        <v>37</v>
      </c>
      <c r="F24" s="17">
        <v>30</v>
      </c>
      <c r="G24" s="18">
        <v>67</v>
      </c>
      <c r="H24" s="27">
        <v>14</v>
      </c>
      <c r="I24" s="28">
        <v>8</v>
      </c>
      <c r="J24" s="30">
        <v>22</v>
      </c>
      <c r="K24" s="27">
        <v>11</v>
      </c>
      <c r="L24" s="28">
        <v>9</v>
      </c>
      <c r="M24" s="29">
        <v>20</v>
      </c>
      <c r="N24" s="31">
        <v>25</v>
      </c>
      <c r="O24" s="28">
        <v>23</v>
      </c>
      <c r="P24" s="30">
        <v>48</v>
      </c>
      <c r="Q24" s="16">
        <v>5</v>
      </c>
      <c r="R24" s="17">
        <v>10</v>
      </c>
      <c r="S24" s="18">
        <v>15</v>
      </c>
      <c r="T24" s="16">
        <v>10</v>
      </c>
      <c r="U24" s="17">
        <v>10</v>
      </c>
      <c r="V24" s="18">
        <v>20</v>
      </c>
      <c r="W24" s="27">
        <v>9</v>
      </c>
      <c r="X24" s="28">
        <v>15</v>
      </c>
      <c r="Y24" s="29">
        <v>24</v>
      </c>
      <c r="Z24" s="27">
        <v>13</v>
      </c>
      <c r="AA24" s="28">
        <v>10</v>
      </c>
      <c r="AB24" s="29">
        <v>23</v>
      </c>
      <c r="AC24" s="31">
        <v>0</v>
      </c>
      <c r="AD24" s="28">
        <v>4</v>
      </c>
      <c r="AE24" s="30">
        <v>4</v>
      </c>
      <c r="AF24" s="27">
        <v>2</v>
      </c>
      <c r="AG24" s="28">
        <v>3</v>
      </c>
      <c r="AH24" s="29">
        <v>5</v>
      </c>
    </row>
    <row r="25" spans="1:34" s="26" customFormat="1" ht="15" x14ac:dyDescent="0.15">
      <c r="A25" s="4">
        <v>20</v>
      </c>
      <c r="B25" s="21">
        <f t="shared" si="1"/>
        <v>113</v>
      </c>
      <c r="C25" s="22">
        <f t="shared" si="1"/>
        <v>112</v>
      </c>
      <c r="D25" s="23">
        <f t="shared" si="1"/>
        <v>225</v>
      </c>
      <c r="E25" s="10">
        <v>32</v>
      </c>
      <c r="F25" s="11">
        <v>32</v>
      </c>
      <c r="G25" s="12">
        <v>64</v>
      </c>
      <c r="H25" s="21">
        <v>16</v>
      </c>
      <c r="I25" s="22">
        <v>14</v>
      </c>
      <c r="J25" s="24">
        <v>30</v>
      </c>
      <c r="K25" s="21">
        <v>8</v>
      </c>
      <c r="L25" s="22">
        <v>9</v>
      </c>
      <c r="M25" s="23">
        <v>17</v>
      </c>
      <c r="N25" s="25">
        <v>21</v>
      </c>
      <c r="O25" s="22">
        <v>16</v>
      </c>
      <c r="P25" s="24">
        <v>37</v>
      </c>
      <c r="Q25" s="10">
        <v>3</v>
      </c>
      <c r="R25" s="11">
        <v>2</v>
      </c>
      <c r="S25" s="12">
        <v>5</v>
      </c>
      <c r="T25" s="10">
        <v>7</v>
      </c>
      <c r="U25" s="11">
        <v>11</v>
      </c>
      <c r="V25" s="12">
        <v>18</v>
      </c>
      <c r="W25" s="21">
        <v>14</v>
      </c>
      <c r="X25" s="22">
        <v>14</v>
      </c>
      <c r="Y25" s="23">
        <v>28</v>
      </c>
      <c r="Z25" s="21">
        <v>8</v>
      </c>
      <c r="AA25" s="22">
        <v>8</v>
      </c>
      <c r="AB25" s="23">
        <v>16</v>
      </c>
      <c r="AC25" s="25">
        <v>3</v>
      </c>
      <c r="AD25" s="22">
        <v>4</v>
      </c>
      <c r="AE25" s="24">
        <v>7</v>
      </c>
      <c r="AF25" s="21">
        <v>1</v>
      </c>
      <c r="AG25" s="22">
        <v>2</v>
      </c>
      <c r="AH25" s="23">
        <v>3</v>
      </c>
    </row>
    <row r="26" spans="1:34" s="26" customFormat="1" ht="15" x14ac:dyDescent="0.15">
      <c r="A26" s="4">
        <v>21</v>
      </c>
      <c r="B26" s="21">
        <f t="shared" si="1"/>
        <v>111</v>
      </c>
      <c r="C26" s="22">
        <f t="shared" si="1"/>
        <v>106</v>
      </c>
      <c r="D26" s="23">
        <f t="shared" si="1"/>
        <v>217</v>
      </c>
      <c r="E26" s="10">
        <v>25</v>
      </c>
      <c r="F26" s="11">
        <v>32</v>
      </c>
      <c r="G26" s="12">
        <v>57</v>
      </c>
      <c r="H26" s="21">
        <v>13</v>
      </c>
      <c r="I26" s="22">
        <v>9</v>
      </c>
      <c r="J26" s="24">
        <v>22</v>
      </c>
      <c r="K26" s="21">
        <v>11</v>
      </c>
      <c r="L26" s="22">
        <v>12</v>
      </c>
      <c r="M26" s="23">
        <v>23</v>
      </c>
      <c r="N26" s="25">
        <v>23</v>
      </c>
      <c r="O26" s="22">
        <v>20</v>
      </c>
      <c r="P26" s="24">
        <v>43</v>
      </c>
      <c r="Q26" s="10">
        <v>5</v>
      </c>
      <c r="R26" s="11">
        <v>4</v>
      </c>
      <c r="S26" s="12">
        <v>9</v>
      </c>
      <c r="T26" s="10">
        <v>5</v>
      </c>
      <c r="U26" s="11">
        <v>8</v>
      </c>
      <c r="V26" s="12">
        <v>13</v>
      </c>
      <c r="W26" s="21">
        <v>14</v>
      </c>
      <c r="X26" s="22">
        <v>9</v>
      </c>
      <c r="Y26" s="23">
        <v>23</v>
      </c>
      <c r="Z26" s="21">
        <v>6</v>
      </c>
      <c r="AA26" s="22">
        <v>6</v>
      </c>
      <c r="AB26" s="23">
        <v>12</v>
      </c>
      <c r="AC26" s="25">
        <v>4</v>
      </c>
      <c r="AD26" s="22">
        <v>4</v>
      </c>
      <c r="AE26" s="24">
        <v>8</v>
      </c>
      <c r="AF26" s="21">
        <v>5</v>
      </c>
      <c r="AG26" s="22">
        <v>2</v>
      </c>
      <c r="AH26" s="23">
        <v>7</v>
      </c>
    </row>
    <row r="27" spans="1:34" s="26" customFormat="1" ht="15" x14ac:dyDescent="0.15">
      <c r="A27" s="4">
        <v>22</v>
      </c>
      <c r="B27" s="21">
        <f t="shared" si="1"/>
        <v>107</v>
      </c>
      <c r="C27" s="22">
        <f t="shared" si="1"/>
        <v>91</v>
      </c>
      <c r="D27" s="23">
        <f t="shared" si="1"/>
        <v>198</v>
      </c>
      <c r="E27" s="10">
        <v>33</v>
      </c>
      <c r="F27" s="11">
        <v>21</v>
      </c>
      <c r="G27" s="12">
        <v>54</v>
      </c>
      <c r="H27" s="21">
        <v>6</v>
      </c>
      <c r="I27" s="22">
        <v>11</v>
      </c>
      <c r="J27" s="24">
        <v>17</v>
      </c>
      <c r="K27" s="21">
        <v>7</v>
      </c>
      <c r="L27" s="22">
        <v>7</v>
      </c>
      <c r="M27" s="23">
        <v>14</v>
      </c>
      <c r="N27" s="25">
        <v>17</v>
      </c>
      <c r="O27" s="22">
        <v>25</v>
      </c>
      <c r="P27" s="24">
        <v>42</v>
      </c>
      <c r="Q27" s="10">
        <v>7</v>
      </c>
      <c r="R27" s="11">
        <v>3</v>
      </c>
      <c r="S27" s="12">
        <v>10</v>
      </c>
      <c r="T27" s="10">
        <v>12</v>
      </c>
      <c r="U27" s="11">
        <v>9</v>
      </c>
      <c r="V27" s="12">
        <v>21</v>
      </c>
      <c r="W27" s="21">
        <v>14</v>
      </c>
      <c r="X27" s="22">
        <v>5</v>
      </c>
      <c r="Y27" s="23">
        <v>19</v>
      </c>
      <c r="Z27" s="21">
        <v>5</v>
      </c>
      <c r="AA27" s="22">
        <v>6</v>
      </c>
      <c r="AB27" s="23">
        <v>11</v>
      </c>
      <c r="AC27" s="25">
        <v>5</v>
      </c>
      <c r="AD27" s="22">
        <v>3</v>
      </c>
      <c r="AE27" s="24">
        <v>8</v>
      </c>
      <c r="AF27" s="21">
        <v>1</v>
      </c>
      <c r="AG27" s="22">
        <v>1</v>
      </c>
      <c r="AH27" s="23">
        <v>2</v>
      </c>
    </row>
    <row r="28" spans="1:34" s="26" customFormat="1" ht="15" x14ac:dyDescent="0.15">
      <c r="A28" s="4">
        <v>23</v>
      </c>
      <c r="B28" s="21">
        <f t="shared" si="1"/>
        <v>119</v>
      </c>
      <c r="C28" s="22">
        <f t="shared" si="1"/>
        <v>96</v>
      </c>
      <c r="D28" s="23">
        <f t="shared" si="1"/>
        <v>215</v>
      </c>
      <c r="E28" s="10">
        <v>23</v>
      </c>
      <c r="F28" s="11">
        <v>19</v>
      </c>
      <c r="G28" s="12">
        <v>42</v>
      </c>
      <c r="H28" s="21">
        <v>20</v>
      </c>
      <c r="I28" s="22">
        <v>11</v>
      </c>
      <c r="J28" s="24">
        <v>31</v>
      </c>
      <c r="K28" s="21">
        <v>9</v>
      </c>
      <c r="L28" s="22">
        <v>3</v>
      </c>
      <c r="M28" s="23">
        <v>12</v>
      </c>
      <c r="N28" s="25">
        <v>23</v>
      </c>
      <c r="O28" s="22">
        <v>21</v>
      </c>
      <c r="P28" s="24">
        <v>44</v>
      </c>
      <c r="Q28" s="10">
        <v>7</v>
      </c>
      <c r="R28" s="11">
        <v>4</v>
      </c>
      <c r="S28" s="12">
        <v>11</v>
      </c>
      <c r="T28" s="10">
        <v>11</v>
      </c>
      <c r="U28" s="11">
        <v>6</v>
      </c>
      <c r="V28" s="12">
        <v>17</v>
      </c>
      <c r="W28" s="21">
        <v>10</v>
      </c>
      <c r="X28" s="22">
        <v>11</v>
      </c>
      <c r="Y28" s="23">
        <v>21</v>
      </c>
      <c r="Z28" s="21">
        <v>10</v>
      </c>
      <c r="AA28" s="22">
        <v>13</v>
      </c>
      <c r="AB28" s="23">
        <v>23</v>
      </c>
      <c r="AC28" s="25">
        <v>4</v>
      </c>
      <c r="AD28" s="22">
        <v>6</v>
      </c>
      <c r="AE28" s="24">
        <v>10</v>
      </c>
      <c r="AF28" s="21">
        <v>2</v>
      </c>
      <c r="AG28" s="22">
        <v>2</v>
      </c>
      <c r="AH28" s="23">
        <v>4</v>
      </c>
    </row>
    <row r="29" spans="1:34" s="26" customFormat="1" ht="15" x14ac:dyDescent="0.15">
      <c r="A29" s="15">
        <v>24</v>
      </c>
      <c r="B29" s="27">
        <f t="shared" si="1"/>
        <v>102</v>
      </c>
      <c r="C29" s="28">
        <f t="shared" si="1"/>
        <v>79</v>
      </c>
      <c r="D29" s="29">
        <f t="shared" si="1"/>
        <v>181</v>
      </c>
      <c r="E29" s="16">
        <v>30</v>
      </c>
      <c r="F29" s="17">
        <v>21</v>
      </c>
      <c r="G29" s="18">
        <v>51</v>
      </c>
      <c r="H29" s="27">
        <v>14</v>
      </c>
      <c r="I29" s="28">
        <v>10</v>
      </c>
      <c r="J29" s="30">
        <v>24</v>
      </c>
      <c r="K29" s="27">
        <v>3</v>
      </c>
      <c r="L29" s="28">
        <v>6</v>
      </c>
      <c r="M29" s="29">
        <v>9</v>
      </c>
      <c r="N29" s="31">
        <v>10</v>
      </c>
      <c r="O29" s="28">
        <v>19</v>
      </c>
      <c r="P29" s="30">
        <v>29</v>
      </c>
      <c r="Q29" s="16">
        <v>6</v>
      </c>
      <c r="R29" s="17">
        <v>3</v>
      </c>
      <c r="S29" s="18">
        <v>9</v>
      </c>
      <c r="T29" s="16">
        <v>11</v>
      </c>
      <c r="U29" s="17">
        <v>0</v>
      </c>
      <c r="V29" s="18">
        <v>11</v>
      </c>
      <c r="W29" s="27">
        <v>6</v>
      </c>
      <c r="X29" s="28">
        <v>10</v>
      </c>
      <c r="Y29" s="29">
        <v>16</v>
      </c>
      <c r="Z29" s="27">
        <v>14</v>
      </c>
      <c r="AA29" s="28">
        <v>4</v>
      </c>
      <c r="AB29" s="29">
        <v>18</v>
      </c>
      <c r="AC29" s="31">
        <v>7</v>
      </c>
      <c r="AD29" s="28">
        <v>5</v>
      </c>
      <c r="AE29" s="30">
        <v>12</v>
      </c>
      <c r="AF29" s="27">
        <v>1</v>
      </c>
      <c r="AG29" s="28">
        <v>1</v>
      </c>
      <c r="AH29" s="29">
        <v>2</v>
      </c>
    </row>
    <row r="30" spans="1:34" s="26" customFormat="1" ht="15" x14ac:dyDescent="0.15">
      <c r="A30" s="4">
        <v>25</v>
      </c>
      <c r="B30" s="21">
        <f t="shared" si="1"/>
        <v>113</v>
      </c>
      <c r="C30" s="22">
        <f t="shared" si="1"/>
        <v>107</v>
      </c>
      <c r="D30" s="23">
        <f t="shared" si="1"/>
        <v>220</v>
      </c>
      <c r="E30" s="10">
        <v>24</v>
      </c>
      <c r="F30" s="11">
        <v>22</v>
      </c>
      <c r="G30" s="12">
        <v>46</v>
      </c>
      <c r="H30" s="21">
        <v>20</v>
      </c>
      <c r="I30" s="22">
        <v>13</v>
      </c>
      <c r="J30" s="24">
        <v>33</v>
      </c>
      <c r="K30" s="21">
        <v>5</v>
      </c>
      <c r="L30" s="22">
        <v>7</v>
      </c>
      <c r="M30" s="23">
        <v>12</v>
      </c>
      <c r="N30" s="25">
        <v>25</v>
      </c>
      <c r="O30" s="22">
        <v>23</v>
      </c>
      <c r="P30" s="24">
        <v>48</v>
      </c>
      <c r="Q30" s="10">
        <v>5</v>
      </c>
      <c r="R30" s="11">
        <v>4</v>
      </c>
      <c r="S30" s="12">
        <v>9</v>
      </c>
      <c r="T30" s="10">
        <v>6</v>
      </c>
      <c r="U30" s="11">
        <v>8</v>
      </c>
      <c r="V30" s="12">
        <v>14</v>
      </c>
      <c r="W30" s="21">
        <v>17</v>
      </c>
      <c r="X30" s="22">
        <v>15</v>
      </c>
      <c r="Y30" s="23">
        <v>32</v>
      </c>
      <c r="Z30" s="21">
        <v>6</v>
      </c>
      <c r="AA30" s="22">
        <v>6</v>
      </c>
      <c r="AB30" s="23">
        <v>12</v>
      </c>
      <c r="AC30" s="25">
        <v>4</v>
      </c>
      <c r="AD30" s="22">
        <v>7</v>
      </c>
      <c r="AE30" s="24">
        <v>11</v>
      </c>
      <c r="AF30" s="21">
        <v>1</v>
      </c>
      <c r="AG30" s="22">
        <v>2</v>
      </c>
      <c r="AH30" s="23">
        <v>3</v>
      </c>
    </row>
    <row r="31" spans="1:34" s="26" customFormat="1" ht="15" x14ac:dyDescent="0.15">
      <c r="A31" s="4">
        <v>26</v>
      </c>
      <c r="B31" s="21">
        <f t="shared" si="1"/>
        <v>90</v>
      </c>
      <c r="C31" s="22">
        <f t="shared" si="1"/>
        <v>78</v>
      </c>
      <c r="D31" s="23">
        <f t="shared" si="1"/>
        <v>168</v>
      </c>
      <c r="E31" s="10">
        <v>25</v>
      </c>
      <c r="F31" s="11">
        <v>11</v>
      </c>
      <c r="G31" s="12">
        <v>36</v>
      </c>
      <c r="H31" s="21">
        <v>8</v>
      </c>
      <c r="I31" s="22">
        <v>15</v>
      </c>
      <c r="J31" s="24">
        <v>23</v>
      </c>
      <c r="K31" s="21">
        <v>5</v>
      </c>
      <c r="L31" s="22">
        <v>9</v>
      </c>
      <c r="M31" s="23">
        <v>14</v>
      </c>
      <c r="N31" s="25">
        <v>16</v>
      </c>
      <c r="O31" s="22">
        <v>16</v>
      </c>
      <c r="P31" s="24">
        <v>32</v>
      </c>
      <c r="Q31" s="10">
        <v>9</v>
      </c>
      <c r="R31" s="11">
        <v>3</v>
      </c>
      <c r="S31" s="12">
        <v>12</v>
      </c>
      <c r="T31" s="10">
        <v>4</v>
      </c>
      <c r="U31" s="11">
        <v>3</v>
      </c>
      <c r="V31" s="12">
        <v>7</v>
      </c>
      <c r="W31" s="21">
        <v>11</v>
      </c>
      <c r="X31" s="22">
        <v>7</v>
      </c>
      <c r="Y31" s="23">
        <v>18</v>
      </c>
      <c r="Z31" s="21">
        <v>6</v>
      </c>
      <c r="AA31" s="22">
        <v>9</v>
      </c>
      <c r="AB31" s="23">
        <v>15</v>
      </c>
      <c r="AC31" s="25">
        <v>5</v>
      </c>
      <c r="AD31" s="22">
        <v>2</v>
      </c>
      <c r="AE31" s="24">
        <v>7</v>
      </c>
      <c r="AF31" s="21">
        <v>1</v>
      </c>
      <c r="AG31" s="22">
        <v>3</v>
      </c>
      <c r="AH31" s="23">
        <v>4</v>
      </c>
    </row>
    <row r="32" spans="1:34" s="26" customFormat="1" ht="15" x14ac:dyDescent="0.15">
      <c r="A32" s="4">
        <v>27</v>
      </c>
      <c r="B32" s="21">
        <f t="shared" si="1"/>
        <v>110</v>
      </c>
      <c r="C32" s="22">
        <f t="shared" si="1"/>
        <v>113</v>
      </c>
      <c r="D32" s="23">
        <f t="shared" si="1"/>
        <v>223</v>
      </c>
      <c r="E32" s="10">
        <v>29</v>
      </c>
      <c r="F32" s="11">
        <v>27</v>
      </c>
      <c r="G32" s="12">
        <v>56</v>
      </c>
      <c r="H32" s="21">
        <v>18</v>
      </c>
      <c r="I32" s="22">
        <v>15</v>
      </c>
      <c r="J32" s="24">
        <v>33</v>
      </c>
      <c r="K32" s="21">
        <v>7</v>
      </c>
      <c r="L32" s="22">
        <v>13</v>
      </c>
      <c r="M32" s="23">
        <v>20</v>
      </c>
      <c r="N32" s="25">
        <v>15</v>
      </c>
      <c r="O32" s="22">
        <v>16</v>
      </c>
      <c r="P32" s="24">
        <v>31</v>
      </c>
      <c r="Q32" s="10">
        <v>7</v>
      </c>
      <c r="R32" s="11">
        <v>4</v>
      </c>
      <c r="S32" s="12">
        <v>11</v>
      </c>
      <c r="T32" s="10">
        <v>6</v>
      </c>
      <c r="U32" s="11">
        <v>7</v>
      </c>
      <c r="V32" s="12">
        <v>13</v>
      </c>
      <c r="W32" s="21">
        <v>17</v>
      </c>
      <c r="X32" s="22">
        <v>16</v>
      </c>
      <c r="Y32" s="23">
        <v>33</v>
      </c>
      <c r="Z32" s="21">
        <v>4</v>
      </c>
      <c r="AA32" s="22">
        <v>5</v>
      </c>
      <c r="AB32" s="23">
        <v>9</v>
      </c>
      <c r="AC32" s="25">
        <v>6</v>
      </c>
      <c r="AD32" s="22">
        <v>6</v>
      </c>
      <c r="AE32" s="24">
        <v>12</v>
      </c>
      <c r="AF32" s="21">
        <v>1</v>
      </c>
      <c r="AG32" s="22">
        <v>4</v>
      </c>
      <c r="AH32" s="23">
        <v>5</v>
      </c>
    </row>
    <row r="33" spans="1:34" s="26" customFormat="1" ht="15" x14ac:dyDescent="0.15">
      <c r="A33" s="4">
        <v>28</v>
      </c>
      <c r="B33" s="21">
        <f t="shared" si="1"/>
        <v>113</v>
      </c>
      <c r="C33" s="22">
        <f t="shared" si="1"/>
        <v>126</v>
      </c>
      <c r="D33" s="23">
        <f t="shared" si="1"/>
        <v>239</v>
      </c>
      <c r="E33" s="10">
        <v>21</v>
      </c>
      <c r="F33" s="11">
        <v>25</v>
      </c>
      <c r="G33" s="12">
        <v>46</v>
      </c>
      <c r="H33" s="21">
        <v>15</v>
      </c>
      <c r="I33" s="22">
        <v>25</v>
      </c>
      <c r="J33" s="24">
        <v>40</v>
      </c>
      <c r="K33" s="21">
        <v>8</v>
      </c>
      <c r="L33" s="22">
        <v>10</v>
      </c>
      <c r="M33" s="23">
        <v>18</v>
      </c>
      <c r="N33" s="25">
        <v>19</v>
      </c>
      <c r="O33" s="22">
        <v>16</v>
      </c>
      <c r="P33" s="24">
        <v>35</v>
      </c>
      <c r="Q33" s="10">
        <v>9</v>
      </c>
      <c r="R33" s="11">
        <v>4</v>
      </c>
      <c r="S33" s="12">
        <v>13</v>
      </c>
      <c r="T33" s="10">
        <v>8</v>
      </c>
      <c r="U33" s="11">
        <v>11</v>
      </c>
      <c r="V33" s="12">
        <v>19</v>
      </c>
      <c r="W33" s="21">
        <v>18</v>
      </c>
      <c r="X33" s="22">
        <v>20</v>
      </c>
      <c r="Y33" s="23">
        <v>38</v>
      </c>
      <c r="Z33" s="21">
        <v>9</v>
      </c>
      <c r="AA33" s="22">
        <v>4</v>
      </c>
      <c r="AB33" s="23">
        <v>13</v>
      </c>
      <c r="AC33" s="25">
        <v>6</v>
      </c>
      <c r="AD33" s="22">
        <v>8</v>
      </c>
      <c r="AE33" s="24">
        <v>14</v>
      </c>
      <c r="AF33" s="21">
        <v>0</v>
      </c>
      <c r="AG33" s="22">
        <v>3</v>
      </c>
      <c r="AH33" s="23">
        <v>3</v>
      </c>
    </row>
    <row r="34" spans="1:34" s="26" customFormat="1" ht="15" x14ac:dyDescent="0.15">
      <c r="A34" s="15">
        <v>29</v>
      </c>
      <c r="B34" s="27">
        <f t="shared" si="1"/>
        <v>113</v>
      </c>
      <c r="C34" s="28">
        <f t="shared" si="1"/>
        <v>95</v>
      </c>
      <c r="D34" s="29">
        <f t="shared" si="1"/>
        <v>208</v>
      </c>
      <c r="E34" s="16">
        <v>32</v>
      </c>
      <c r="F34" s="17">
        <v>22</v>
      </c>
      <c r="G34" s="18">
        <v>54</v>
      </c>
      <c r="H34" s="27">
        <v>12</v>
      </c>
      <c r="I34" s="28">
        <v>11</v>
      </c>
      <c r="J34" s="30">
        <v>23</v>
      </c>
      <c r="K34" s="27">
        <v>8</v>
      </c>
      <c r="L34" s="28">
        <v>13</v>
      </c>
      <c r="M34" s="29">
        <v>21</v>
      </c>
      <c r="N34" s="31">
        <v>20</v>
      </c>
      <c r="O34" s="28">
        <v>18</v>
      </c>
      <c r="P34" s="30">
        <v>38</v>
      </c>
      <c r="Q34" s="16">
        <v>5</v>
      </c>
      <c r="R34" s="17">
        <v>2</v>
      </c>
      <c r="S34" s="18">
        <v>7</v>
      </c>
      <c r="T34" s="16">
        <v>7</v>
      </c>
      <c r="U34" s="17">
        <v>10</v>
      </c>
      <c r="V34" s="18">
        <v>17</v>
      </c>
      <c r="W34" s="27">
        <v>16</v>
      </c>
      <c r="X34" s="28">
        <v>11</v>
      </c>
      <c r="Y34" s="29">
        <v>27</v>
      </c>
      <c r="Z34" s="27">
        <v>7</v>
      </c>
      <c r="AA34" s="28">
        <v>5</v>
      </c>
      <c r="AB34" s="29">
        <v>12</v>
      </c>
      <c r="AC34" s="31">
        <v>1</v>
      </c>
      <c r="AD34" s="28">
        <v>1</v>
      </c>
      <c r="AE34" s="30">
        <v>2</v>
      </c>
      <c r="AF34" s="27">
        <v>5</v>
      </c>
      <c r="AG34" s="28">
        <v>2</v>
      </c>
      <c r="AH34" s="29">
        <v>7</v>
      </c>
    </row>
    <row r="35" spans="1:34" s="26" customFormat="1" ht="15" x14ac:dyDescent="0.15">
      <c r="A35" s="4">
        <v>30</v>
      </c>
      <c r="B35" s="21">
        <f t="shared" si="1"/>
        <v>117</v>
      </c>
      <c r="C35" s="22">
        <f t="shared" si="1"/>
        <v>110</v>
      </c>
      <c r="D35" s="23">
        <f t="shared" si="1"/>
        <v>227</v>
      </c>
      <c r="E35" s="10">
        <v>33</v>
      </c>
      <c r="F35" s="11">
        <v>22</v>
      </c>
      <c r="G35" s="12">
        <v>55</v>
      </c>
      <c r="H35" s="21">
        <v>12</v>
      </c>
      <c r="I35" s="22">
        <v>14</v>
      </c>
      <c r="J35" s="24">
        <v>26</v>
      </c>
      <c r="K35" s="21">
        <v>5</v>
      </c>
      <c r="L35" s="22">
        <v>11</v>
      </c>
      <c r="M35" s="23">
        <v>16</v>
      </c>
      <c r="N35" s="25">
        <v>28</v>
      </c>
      <c r="O35" s="22">
        <v>20</v>
      </c>
      <c r="P35" s="24">
        <v>48</v>
      </c>
      <c r="Q35" s="10">
        <v>3</v>
      </c>
      <c r="R35" s="11">
        <v>7</v>
      </c>
      <c r="S35" s="12">
        <v>10</v>
      </c>
      <c r="T35" s="10">
        <v>7</v>
      </c>
      <c r="U35" s="11">
        <v>9</v>
      </c>
      <c r="V35" s="12">
        <v>16</v>
      </c>
      <c r="W35" s="21">
        <v>17</v>
      </c>
      <c r="X35" s="22">
        <v>16</v>
      </c>
      <c r="Y35" s="23">
        <v>33</v>
      </c>
      <c r="Z35" s="21">
        <v>7</v>
      </c>
      <c r="AA35" s="22">
        <v>6</v>
      </c>
      <c r="AB35" s="23">
        <v>13</v>
      </c>
      <c r="AC35" s="25">
        <v>4</v>
      </c>
      <c r="AD35" s="22">
        <v>2</v>
      </c>
      <c r="AE35" s="24">
        <v>6</v>
      </c>
      <c r="AF35" s="21">
        <v>1</v>
      </c>
      <c r="AG35" s="22">
        <v>3</v>
      </c>
      <c r="AH35" s="23">
        <v>4</v>
      </c>
    </row>
    <row r="36" spans="1:34" s="26" customFormat="1" ht="15" x14ac:dyDescent="0.15">
      <c r="A36" s="4">
        <v>31</v>
      </c>
      <c r="B36" s="21">
        <f t="shared" si="1"/>
        <v>131</v>
      </c>
      <c r="C36" s="22">
        <f t="shared" si="1"/>
        <v>116</v>
      </c>
      <c r="D36" s="23">
        <f t="shared" si="1"/>
        <v>247</v>
      </c>
      <c r="E36" s="10">
        <v>37</v>
      </c>
      <c r="F36" s="11">
        <v>25</v>
      </c>
      <c r="G36" s="12">
        <v>62</v>
      </c>
      <c r="H36" s="21">
        <v>25</v>
      </c>
      <c r="I36" s="22">
        <v>18</v>
      </c>
      <c r="J36" s="24">
        <v>43</v>
      </c>
      <c r="K36" s="21">
        <v>2</v>
      </c>
      <c r="L36" s="22">
        <v>6</v>
      </c>
      <c r="M36" s="23">
        <v>8</v>
      </c>
      <c r="N36" s="25">
        <v>22</v>
      </c>
      <c r="O36" s="22">
        <v>19</v>
      </c>
      <c r="P36" s="24">
        <v>41</v>
      </c>
      <c r="Q36" s="10">
        <v>11</v>
      </c>
      <c r="R36" s="11">
        <v>14</v>
      </c>
      <c r="S36" s="12">
        <v>25</v>
      </c>
      <c r="T36" s="10">
        <v>11</v>
      </c>
      <c r="U36" s="11">
        <v>7</v>
      </c>
      <c r="V36" s="12">
        <v>18</v>
      </c>
      <c r="W36" s="21">
        <v>14</v>
      </c>
      <c r="X36" s="22">
        <v>15</v>
      </c>
      <c r="Y36" s="23">
        <v>29</v>
      </c>
      <c r="Z36" s="21">
        <v>4</v>
      </c>
      <c r="AA36" s="22">
        <v>4</v>
      </c>
      <c r="AB36" s="23">
        <v>8</v>
      </c>
      <c r="AC36" s="25">
        <v>1</v>
      </c>
      <c r="AD36" s="22">
        <v>7</v>
      </c>
      <c r="AE36" s="24">
        <v>8</v>
      </c>
      <c r="AF36" s="21">
        <v>4</v>
      </c>
      <c r="AG36" s="22">
        <v>1</v>
      </c>
      <c r="AH36" s="23">
        <v>5</v>
      </c>
    </row>
    <row r="37" spans="1:34" s="26" customFormat="1" ht="15" x14ac:dyDescent="0.15">
      <c r="A37" s="4">
        <v>32</v>
      </c>
      <c r="B37" s="21">
        <f t="shared" si="1"/>
        <v>125</v>
      </c>
      <c r="C37" s="22">
        <f t="shared" si="1"/>
        <v>108</v>
      </c>
      <c r="D37" s="23">
        <f t="shared" si="1"/>
        <v>233</v>
      </c>
      <c r="E37" s="10">
        <v>29</v>
      </c>
      <c r="F37" s="11">
        <v>29</v>
      </c>
      <c r="G37" s="12">
        <v>58</v>
      </c>
      <c r="H37" s="21">
        <v>22</v>
      </c>
      <c r="I37" s="22">
        <v>12</v>
      </c>
      <c r="J37" s="24">
        <v>34</v>
      </c>
      <c r="K37" s="21">
        <v>11</v>
      </c>
      <c r="L37" s="22">
        <v>10</v>
      </c>
      <c r="M37" s="23">
        <v>21</v>
      </c>
      <c r="N37" s="25">
        <v>24</v>
      </c>
      <c r="O37" s="22">
        <v>22</v>
      </c>
      <c r="P37" s="24">
        <v>46</v>
      </c>
      <c r="Q37" s="10">
        <v>9</v>
      </c>
      <c r="R37" s="11">
        <v>6</v>
      </c>
      <c r="S37" s="12">
        <v>15</v>
      </c>
      <c r="T37" s="10">
        <v>8</v>
      </c>
      <c r="U37" s="11">
        <v>7</v>
      </c>
      <c r="V37" s="12">
        <v>15</v>
      </c>
      <c r="W37" s="21">
        <v>15</v>
      </c>
      <c r="X37" s="22">
        <v>14</v>
      </c>
      <c r="Y37" s="23">
        <v>29</v>
      </c>
      <c r="Z37" s="21">
        <v>2</v>
      </c>
      <c r="AA37" s="22">
        <v>4</v>
      </c>
      <c r="AB37" s="23">
        <v>6</v>
      </c>
      <c r="AC37" s="25">
        <v>2</v>
      </c>
      <c r="AD37" s="22">
        <v>3</v>
      </c>
      <c r="AE37" s="24">
        <v>5</v>
      </c>
      <c r="AF37" s="21">
        <v>3</v>
      </c>
      <c r="AG37" s="22">
        <v>1</v>
      </c>
      <c r="AH37" s="23">
        <v>4</v>
      </c>
    </row>
    <row r="38" spans="1:34" s="26" customFormat="1" ht="15" x14ac:dyDescent="0.15">
      <c r="A38" s="4">
        <v>33</v>
      </c>
      <c r="B38" s="21">
        <f t="shared" si="1"/>
        <v>129</v>
      </c>
      <c r="C38" s="22">
        <f t="shared" si="1"/>
        <v>111</v>
      </c>
      <c r="D38" s="23">
        <f t="shared" si="1"/>
        <v>240</v>
      </c>
      <c r="E38" s="10">
        <v>46</v>
      </c>
      <c r="F38" s="11">
        <v>34</v>
      </c>
      <c r="G38" s="12">
        <v>80</v>
      </c>
      <c r="H38" s="21">
        <v>20</v>
      </c>
      <c r="I38" s="22">
        <v>12</v>
      </c>
      <c r="J38" s="24">
        <v>32</v>
      </c>
      <c r="K38" s="21">
        <v>8</v>
      </c>
      <c r="L38" s="22">
        <v>13</v>
      </c>
      <c r="M38" s="23">
        <v>21</v>
      </c>
      <c r="N38" s="25">
        <v>19</v>
      </c>
      <c r="O38" s="22">
        <v>17</v>
      </c>
      <c r="P38" s="24">
        <v>36</v>
      </c>
      <c r="Q38" s="10">
        <v>5</v>
      </c>
      <c r="R38" s="11">
        <v>2</v>
      </c>
      <c r="S38" s="12">
        <v>7</v>
      </c>
      <c r="T38" s="10">
        <v>8</v>
      </c>
      <c r="U38" s="11">
        <v>12</v>
      </c>
      <c r="V38" s="12">
        <v>20</v>
      </c>
      <c r="W38" s="21">
        <v>13</v>
      </c>
      <c r="X38" s="22">
        <v>11</v>
      </c>
      <c r="Y38" s="23">
        <v>24</v>
      </c>
      <c r="Z38" s="21">
        <v>3</v>
      </c>
      <c r="AA38" s="22">
        <v>4</v>
      </c>
      <c r="AB38" s="23">
        <v>7</v>
      </c>
      <c r="AC38" s="25">
        <v>5</v>
      </c>
      <c r="AD38" s="22">
        <v>4</v>
      </c>
      <c r="AE38" s="24">
        <v>9</v>
      </c>
      <c r="AF38" s="21">
        <v>2</v>
      </c>
      <c r="AG38" s="22">
        <v>2</v>
      </c>
      <c r="AH38" s="23">
        <v>4</v>
      </c>
    </row>
    <row r="39" spans="1:34" s="26" customFormat="1" ht="15" x14ac:dyDescent="0.15">
      <c r="A39" s="15">
        <v>34</v>
      </c>
      <c r="B39" s="27">
        <f t="shared" si="1"/>
        <v>135</v>
      </c>
      <c r="C39" s="28">
        <f t="shared" si="1"/>
        <v>130</v>
      </c>
      <c r="D39" s="29">
        <f t="shared" si="1"/>
        <v>265</v>
      </c>
      <c r="E39" s="16">
        <v>30</v>
      </c>
      <c r="F39" s="17">
        <v>36</v>
      </c>
      <c r="G39" s="18">
        <v>66</v>
      </c>
      <c r="H39" s="27">
        <v>17</v>
      </c>
      <c r="I39" s="28">
        <v>14</v>
      </c>
      <c r="J39" s="30">
        <v>31</v>
      </c>
      <c r="K39" s="27">
        <v>11</v>
      </c>
      <c r="L39" s="28">
        <v>11</v>
      </c>
      <c r="M39" s="29">
        <v>22</v>
      </c>
      <c r="N39" s="31">
        <v>14</v>
      </c>
      <c r="O39" s="28">
        <v>22</v>
      </c>
      <c r="P39" s="30">
        <v>36</v>
      </c>
      <c r="Q39" s="16">
        <v>6</v>
      </c>
      <c r="R39" s="17">
        <v>10</v>
      </c>
      <c r="S39" s="18">
        <v>16</v>
      </c>
      <c r="T39" s="16">
        <v>13</v>
      </c>
      <c r="U39" s="17">
        <v>8</v>
      </c>
      <c r="V39" s="18">
        <v>21</v>
      </c>
      <c r="W39" s="27">
        <v>22</v>
      </c>
      <c r="X39" s="28">
        <v>13</v>
      </c>
      <c r="Y39" s="29">
        <v>35</v>
      </c>
      <c r="Z39" s="27">
        <v>11</v>
      </c>
      <c r="AA39" s="28">
        <v>9</v>
      </c>
      <c r="AB39" s="29">
        <v>20</v>
      </c>
      <c r="AC39" s="31">
        <v>8</v>
      </c>
      <c r="AD39" s="28">
        <v>5</v>
      </c>
      <c r="AE39" s="30">
        <v>13</v>
      </c>
      <c r="AF39" s="27">
        <v>3</v>
      </c>
      <c r="AG39" s="28">
        <v>2</v>
      </c>
      <c r="AH39" s="29">
        <v>5</v>
      </c>
    </row>
    <row r="40" spans="1:34" s="26" customFormat="1" ht="15" x14ac:dyDescent="0.15">
      <c r="A40" s="4">
        <v>35</v>
      </c>
      <c r="B40" s="21">
        <f t="shared" si="1"/>
        <v>125</v>
      </c>
      <c r="C40" s="22">
        <f t="shared" si="1"/>
        <v>127</v>
      </c>
      <c r="D40" s="23">
        <f t="shared" si="1"/>
        <v>252</v>
      </c>
      <c r="E40" s="10">
        <v>33</v>
      </c>
      <c r="F40" s="11">
        <v>31</v>
      </c>
      <c r="G40" s="12">
        <v>64</v>
      </c>
      <c r="H40" s="21">
        <v>12</v>
      </c>
      <c r="I40" s="22">
        <v>12</v>
      </c>
      <c r="J40" s="24">
        <v>24</v>
      </c>
      <c r="K40" s="21">
        <v>8</v>
      </c>
      <c r="L40" s="22">
        <v>9</v>
      </c>
      <c r="M40" s="23">
        <v>17</v>
      </c>
      <c r="N40" s="25">
        <v>18</v>
      </c>
      <c r="O40" s="22">
        <v>23</v>
      </c>
      <c r="P40" s="24">
        <v>41</v>
      </c>
      <c r="Q40" s="10">
        <v>9</v>
      </c>
      <c r="R40" s="11">
        <v>10</v>
      </c>
      <c r="S40" s="12">
        <v>19</v>
      </c>
      <c r="T40" s="10">
        <v>14</v>
      </c>
      <c r="U40" s="11">
        <v>8</v>
      </c>
      <c r="V40" s="12">
        <v>22</v>
      </c>
      <c r="W40" s="21">
        <v>19</v>
      </c>
      <c r="X40" s="22">
        <v>19</v>
      </c>
      <c r="Y40" s="23">
        <v>38</v>
      </c>
      <c r="Z40" s="21">
        <v>5</v>
      </c>
      <c r="AA40" s="22">
        <v>7</v>
      </c>
      <c r="AB40" s="23">
        <v>12</v>
      </c>
      <c r="AC40" s="25">
        <v>4</v>
      </c>
      <c r="AD40" s="22">
        <v>6</v>
      </c>
      <c r="AE40" s="24">
        <v>10</v>
      </c>
      <c r="AF40" s="21">
        <v>3</v>
      </c>
      <c r="AG40" s="22">
        <v>2</v>
      </c>
      <c r="AH40" s="23">
        <v>5</v>
      </c>
    </row>
    <row r="41" spans="1:34" s="26" customFormat="1" ht="15" x14ac:dyDescent="0.15">
      <c r="A41" s="4">
        <v>36</v>
      </c>
      <c r="B41" s="21">
        <f t="shared" si="1"/>
        <v>159</v>
      </c>
      <c r="C41" s="22">
        <f t="shared" si="1"/>
        <v>143</v>
      </c>
      <c r="D41" s="23">
        <f t="shared" si="1"/>
        <v>302</v>
      </c>
      <c r="E41" s="10">
        <v>45</v>
      </c>
      <c r="F41" s="11">
        <v>37</v>
      </c>
      <c r="G41" s="12">
        <v>82</v>
      </c>
      <c r="H41" s="21">
        <v>21</v>
      </c>
      <c r="I41" s="22">
        <v>13</v>
      </c>
      <c r="J41" s="24">
        <v>34</v>
      </c>
      <c r="K41" s="21">
        <v>14</v>
      </c>
      <c r="L41" s="22">
        <v>13</v>
      </c>
      <c r="M41" s="23">
        <v>27</v>
      </c>
      <c r="N41" s="25">
        <v>35</v>
      </c>
      <c r="O41" s="22">
        <v>26</v>
      </c>
      <c r="P41" s="24">
        <v>61</v>
      </c>
      <c r="Q41" s="10">
        <v>8</v>
      </c>
      <c r="R41" s="11">
        <v>4</v>
      </c>
      <c r="S41" s="12">
        <v>12</v>
      </c>
      <c r="T41" s="10">
        <v>8</v>
      </c>
      <c r="U41" s="11">
        <v>13</v>
      </c>
      <c r="V41" s="12">
        <v>21</v>
      </c>
      <c r="W41" s="21">
        <v>20</v>
      </c>
      <c r="X41" s="22">
        <v>24</v>
      </c>
      <c r="Y41" s="23">
        <v>44</v>
      </c>
      <c r="Z41" s="21">
        <v>5</v>
      </c>
      <c r="AA41" s="22">
        <v>7</v>
      </c>
      <c r="AB41" s="23">
        <v>12</v>
      </c>
      <c r="AC41" s="25">
        <v>1</v>
      </c>
      <c r="AD41" s="22">
        <v>3</v>
      </c>
      <c r="AE41" s="24">
        <v>4</v>
      </c>
      <c r="AF41" s="21">
        <v>2</v>
      </c>
      <c r="AG41" s="22">
        <v>3</v>
      </c>
      <c r="AH41" s="23">
        <v>5</v>
      </c>
    </row>
    <row r="42" spans="1:34" s="26" customFormat="1" ht="15" x14ac:dyDescent="0.15">
      <c r="A42" s="4">
        <v>37</v>
      </c>
      <c r="B42" s="21">
        <f t="shared" si="1"/>
        <v>120</v>
      </c>
      <c r="C42" s="22">
        <f t="shared" si="1"/>
        <v>136</v>
      </c>
      <c r="D42" s="23">
        <f t="shared" si="1"/>
        <v>256</v>
      </c>
      <c r="E42" s="10">
        <v>25</v>
      </c>
      <c r="F42" s="11">
        <v>42</v>
      </c>
      <c r="G42" s="12">
        <v>67</v>
      </c>
      <c r="H42" s="21">
        <v>11</v>
      </c>
      <c r="I42" s="22">
        <v>18</v>
      </c>
      <c r="J42" s="24">
        <v>29</v>
      </c>
      <c r="K42" s="21">
        <v>12</v>
      </c>
      <c r="L42" s="22">
        <v>12</v>
      </c>
      <c r="M42" s="23">
        <v>24</v>
      </c>
      <c r="N42" s="25">
        <v>26</v>
      </c>
      <c r="O42" s="22">
        <v>22</v>
      </c>
      <c r="P42" s="24">
        <v>48</v>
      </c>
      <c r="Q42" s="10">
        <v>6</v>
      </c>
      <c r="R42" s="11">
        <v>7</v>
      </c>
      <c r="S42" s="12">
        <v>13</v>
      </c>
      <c r="T42" s="10">
        <v>9</v>
      </c>
      <c r="U42" s="11">
        <v>12</v>
      </c>
      <c r="V42" s="12">
        <v>21</v>
      </c>
      <c r="W42" s="21">
        <v>14</v>
      </c>
      <c r="X42" s="22">
        <v>8</v>
      </c>
      <c r="Y42" s="23">
        <v>22</v>
      </c>
      <c r="Z42" s="21">
        <v>8</v>
      </c>
      <c r="AA42" s="22">
        <v>7</v>
      </c>
      <c r="AB42" s="23">
        <v>15</v>
      </c>
      <c r="AC42" s="25">
        <v>4</v>
      </c>
      <c r="AD42" s="22">
        <v>6</v>
      </c>
      <c r="AE42" s="24">
        <v>10</v>
      </c>
      <c r="AF42" s="21">
        <v>5</v>
      </c>
      <c r="AG42" s="22">
        <v>2</v>
      </c>
      <c r="AH42" s="23">
        <v>7</v>
      </c>
    </row>
    <row r="43" spans="1:34" s="26" customFormat="1" ht="15" x14ac:dyDescent="0.15">
      <c r="A43" s="4">
        <v>38</v>
      </c>
      <c r="B43" s="21">
        <f t="shared" si="1"/>
        <v>167</v>
      </c>
      <c r="C43" s="22">
        <f t="shared" si="1"/>
        <v>138</v>
      </c>
      <c r="D43" s="23">
        <f t="shared" si="1"/>
        <v>305</v>
      </c>
      <c r="E43" s="10">
        <v>52</v>
      </c>
      <c r="F43" s="11">
        <v>35</v>
      </c>
      <c r="G43" s="12">
        <v>87</v>
      </c>
      <c r="H43" s="21">
        <v>16</v>
      </c>
      <c r="I43" s="22">
        <v>17</v>
      </c>
      <c r="J43" s="24">
        <v>33</v>
      </c>
      <c r="K43" s="21">
        <v>12</v>
      </c>
      <c r="L43" s="22">
        <v>10</v>
      </c>
      <c r="M43" s="23">
        <v>22</v>
      </c>
      <c r="N43" s="25">
        <v>18</v>
      </c>
      <c r="O43" s="22">
        <v>25</v>
      </c>
      <c r="P43" s="24">
        <v>43</v>
      </c>
      <c r="Q43" s="10">
        <v>8</v>
      </c>
      <c r="R43" s="11">
        <v>8</v>
      </c>
      <c r="S43" s="12">
        <v>16</v>
      </c>
      <c r="T43" s="10">
        <v>19</v>
      </c>
      <c r="U43" s="11">
        <v>8</v>
      </c>
      <c r="V43" s="12">
        <v>27</v>
      </c>
      <c r="W43" s="21">
        <v>15</v>
      </c>
      <c r="X43" s="22">
        <v>23</v>
      </c>
      <c r="Y43" s="23">
        <v>38</v>
      </c>
      <c r="Z43" s="21">
        <v>11</v>
      </c>
      <c r="AA43" s="22">
        <v>10</v>
      </c>
      <c r="AB43" s="23">
        <v>21</v>
      </c>
      <c r="AC43" s="25">
        <v>12</v>
      </c>
      <c r="AD43" s="22">
        <v>1</v>
      </c>
      <c r="AE43" s="24">
        <v>13</v>
      </c>
      <c r="AF43" s="21">
        <v>4</v>
      </c>
      <c r="AG43" s="22">
        <v>1</v>
      </c>
      <c r="AH43" s="23">
        <v>5</v>
      </c>
    </row>
    <row r="44" spans="1:34" s="26" customFormat="1" ht="15" x14ac:dyDescent="0.15">
      <c r="A44" s="15">
        <v>39</v>
      </c>
      <c r="B44" s="27">
        <f t="shared" si="1"/>
        <v>182</v>
      </c>
      <c r="C44" s="28">
        <f t="shared" si="1"/>
        <v>143</v>
      </c>
      <c r="D44" s="29">
        <f t="shared" si="1"/>
        <v>325</v>
      </c>
      <c r="E44" s="16">
        <v>48</v>
      </c>
      <c r="F44" s="17">
        <v>43</v>
      </c>
      <c r="G44" s="18">
        <v>91</v>
      </c>
      <c r="H44" s="27">
        <v>25</v>
      </c>
      <c r="I44" s="28">
        <v>16</v>
      </c>
      <c r="J44" s="30">
        <v>41</v>
      </c>
      <c r="K44" s="27">
        <v>10</v>
      </c>
      <c r="L44" s="28">
        <v>7</v>
      </c>
      <c r="M44" s="29">
        <v>17</v>
      </c>
      <c r="N44" s="31">
        <v>33</v>
      </c>
      <c r="O44" s="28">
        <v>24</v>
      </c>
      <c r="P44" s="30">
        <v>57</v>
      </c>
      <c r="Q44" s="16">
        <v>8</v>
      </c>
      <c r="R44" s="17">
        <v>6</v>
      </c>
      <c r="S44" s="18">
        <v>14</v>
      </c>
      <c r="T44" s="16">
        <v>14</v>
      </c>
      <c r="U44" s="17">
        <v>12</v>
      </c>
      <c r="V44" s="18">
        <v>26</v>
      </c>
      <c r="W44" s="27">
        <v>21</v>
      </c>
      <c r="X44" s="28">
        <v>12</v>
      </c>
      <c r="Y44" s="29">
        <v>33</v>
      </c>
      <c r="Z44" s="27">
        <v>18</v>
      </c>
      <c r="AA44" s="28">
        <v>13</v>
      </c>
      <c r="AB44" s="29">
        <v>31</v>
      </c>
      <c r="AC44" s="31">
        <v>2</v>
      </c>
      <c r="AD44" s="28">
        <v>5</v>
      </c>
      <c r="AE44" s="30">
        <v>7</v>
      </c>
      <c r="AF44" s="27">
        <v>3</v>
      </c>
      <c r="AG44" s="28">
        <v>5</v>
      </c>
      <c r="AH44" s="29">
        <v>8</v>
      </c>
    </row>
    <row r="45" spans="1:34" s="26" customFormat="1" ht="15" x14ac:dyDescent="0.15">
      <c r="A45" s="4">
        <v>40</v>
      </c>
      <c r="B45" s="21">
        <f t="shared" si="1"/>
        <v>186</v>
      </c>
      <c r="C45" s="22">
        <f t="shared" si="1"/>
        <v>149</v>
      </c>
      <c r="D45" s="23">
        <f t="shared" si="1"/>
        <v>335</v>
      </c>
      <c r="E45" s="10">
        <v>48</v>
      </c>
      <c r="F45" s="11">
        <v>36</v>
      </c>
      <c r="G45" s="12">
        <v>84</v>
      </c>
      <c r="H45" s="21">
        <v>20</v>
      </c>
      <c r="I45" s="22">
        <v>21</v>
      </c>
      <c r="J45" s="24">
        <v>41</v>
      </c>
      <c r="K45" s="21">
        <v>12</v>
      </c>
      <c r="L45" s="22">
        <v>10</v>
      </c>
      <c r="M45" s="23">
        <v>22</v>
      </c>
      <c r="N45" s="25">
        <v>47</v>
      </c>
      <c r="O45" s="22">
        <v>28</v>
      </c>
      <c r="P45" s="24">
        <v>75</v>
      </c>
      <c r="Q45" s="21">
        <v>6</v>
      </c>
      <c r="R45" s="22">
        <v>7</v>
      </c>
      <c r="S45" s="23">
        <v>13</v>
      </c>
      <c r="T45" s="10">
        <v>13</v>
      </c>
      <c r="U45" s="11">
        <v>7</v>
      </c>
      <c r="V45" s="12">
        <v>20</v>
      </c>
      <c r="W45" s="21">
        <v>22</v>
      </c>
      <c r="X45" s="22">
        <v>21</v>
      </c>
      <c r="Y45" s="23">
        <v>43</v>
      </c>
      <c r="Z45" s="21">
        <v>13</v>
      </c>
      <c r="AA45" s="22">
        <v>11</v>
      </c>
      <c r="AB45" s="23">
        <v>24</v>
      </c>
      <c r="AC45" s="21">
        <v>2</v>
      </c>
      <c r="AD45" s="22">
        <v>6</v>
      </c>
      <c r="AE45" s="23">
        <v>8</v>
      </c>
      <c r="AF45" s="21">
        <v>3</v>
      </c>
      <c r="AG45" s="22">
        <v>2</v>
      </c>
      <c r="AH45" s="23">
        <v>5</v>
      </c>
    </row>
    <row r="46" spans="1:34" s="26" customFormat="1" ht="15" x14ac:dyDescent="0.15">
      <c r="A46" s="4">
        <v>41</v>
      </c>
      <c r="B46" s="21">
        <f t="shared" si="1"/>
        <v>164</v>
      </c>
      <c r="C46" s="22">
        <f t="shared" si="1"/>
        <v>173</v>
      </c>
      <c r="D46" s="23">
        <f t="shared" si="1"/>
        <v>337</v>
      </c>
      <c r="E46" s="10">
        <v>40</v>
      </c>
      <c r="F46" s="11">
        <v>49</v>
      </c>
      <c r="G46" s="12">
        <v>89</v>
      </c>
      <c r="H46" s="21">
        <v>17</v>
      </c>
      <c r="I46" s="22">
        <v>16</v>
      </c>
      <c r="J46" s="24">
        <v>33</v>
      </c>
      <c r="K46" s="21">
        <v>20</v>
      </c>
      <c r="L46" s="22">
        <v>11</v>
      </c>
      <c r="M46" s="23">
        <v>31</v>
      </c>
      <c r="N46" s="25">
        <v>23</v>
      </c>
      <c r="O46" s="22">
        <v>35</v>
      </c>
      <c r="P46" s="24">
        <v>58</v>
      </c>
      <c r="Q46" s="21">
        <v>9</v>
      </c>
      <c r="R46" s="22">
        <v>7</v>
      </c>
      <c r="S46" s="23">
        <v>16</v>
      </c>
      <c r="T46" s="10">
        <v>17</v>
      </c>
      <c r="U46" s="11">
        <v>13</v>
      </c>
      <c r="V46" s="12">
        <v>30</v>
      </c>
      <c r="W46" s="21">
        <v>16</v>
      </c>
      <c r="X46" s="22">
        <v>20</v>
      </c>
      <c r="Y46" s="23">
        <v>36</v>
      </c>
      <c r="Z46" s="21">
        <v>7</v>
      </c>
      <c r="AA46" s="22">
        <v>12</v>
      </c>
      <c r="AB46" s="23">
        <v>19</v>
      </c>
      <c r="AC46" s="21">
        <v>9</v>
      </c>
      <c r="AD46" s="22">
        <v>7</v>
      </c>
      <c r="AE46" s="23">
        <v>16</v>
      </c>
      <c r="AF46" s="21">
        <v>6</v>
      </c>
      <c r="AG46" s="22">
        <v>3</v>
      </c>
      <c r="AH46" s="23">
        <v>9</v>
      </c>
    </row>
    <row r="47" spans="1:34" s="26" customFormat="1" ht="15" x14ac:dyDescent="0.15">
      <c r="A47" s="4">
        <v>42</v>
      </c>
      <c r="B47" s="21">
        <f t="shared" si="1"/>
        <v>184</v>
      </c>
      <c r="C47" s="22">
        <f t="shared" si="1"/>
        <v>172</v>
      </c>
      <c r="D47" s="23">
        <f t="shared" si="1"/>
        <v>356</v>
      </c>
      <c r="E47" s="10">
        <v>46</v>
      </c>
      <c r="F47" s="11">
        <v>48</v>
      </c>
      <c r="G47" s="12">
        <v>94</v>
      </c>
      <c r="H47" s="21">
        <v>23</v>
      </c>
      <c r="I47" s="22">
        <v>26</v>
      </c>
      <c r="J47" s="24">
        <v>49</v>
      </c>
      <c r="K47" s="21">
        <v>14</v>
      </c>
      <c r="L47" s="22">
        <v>12</v>
      </c>
      <c r="M47" s="23">
        <v>26</v>
      </c>
      <c r="N47" s="25">
        <v>39</v>
      </c>
      <c r="O47" s="22">
        <v>30</v>
      </c>
      <c r="P47" s="24">
        <v>69</v>
      </c>
      <c r="Q47" s="21">
        <v>9</v>
      </c>
      <c r="R47" s="22">
        <v>9</v>
      </c>
      <c r="S47" s="23">
        <v>18</v>
      </c>
      <c r="T47" s="10">
        <v>11</v>
      </c>
      <c r="U47" s="11">
        <v>11</v>
      </c>
      <c r="V47" s="12">
        <v>22</v>
      </c>
      <c r="W47" s="21">
        <v>15</v>
      </c>
      <c r="X47" s="22">
        <v>14</v>
      </c>
      <c r="Y47" s="23">
        <v>29</v>
      </c>
      <c r="Z47" s="21">
        <v>10</v>
      </c>
      <c r="AA47" s="22">
        <v>14</v>
      </c>
      <c r="AB47" s="23">
        <v>24</v>
      </c>
      <c r="AC47" s="21">
        <v>11</v>
      </c>
      <c r="AD47" s="22">
        <v>4</v>
      </c>
      <c r="AE47" s="23">
        <v>15</v>
      </c>
      <c r="AF47" s="21">
        <v>6</v>
      </c>
      <c r="AG47" s="22">
        <v>4</v>
      </c>
      <c r="AH47" s="23">
        <v>10</v>
      </c>
    </row>
    <row r="48" spans="1:34" s="26" customFormat="1" ht="15" x14ac:dyDescent="0.15">
      <c r="A48" s="4">
        <v>43</v>
      </c>
      <c r="B48" s="21">
        <f t="shared" si="1"/>
        <v>201</v>
      </c>
      <c r="C48" s="22">
        <f t="shared" si="1"/>
        <v>162</v>
      </c>
      <c r="D48" s="23">
        <f t="shared" si="1"/>
        <v>363</v>
      </c>
      <c r="E48" s="10">
        <v>47</v>
      </c>
      <c r="F48" s="11">
        <v>41</v>
      </c>
      <c r="G48" s="12">
        <v>88</v>
      </c>
      <c r="H48" s="21">
        <v>17</v>
      </c>
      <c r="I48" s="22">
        <v>22</v>
      </c>
      <c r="J48" s="24">
        <v>39</v>
      </c>
      <c r="K48" s="21">
        <v>23</v>
      </c>
      <c r="L48" s="22">
        <v>13</v>
      </c>
      <c r="M48" s="23">
        <v>36</v>
      </c>
      <c r="N48" s="25">
        <v>34</v>
      </c>
      <c r="O48" s="22">
        <v>29</v>
      </c>
      <c r="P48" s="24">
        <v>63</v>
      </c>
      <c r="Q48" s="21">
        <v>4</v>
      </c>
      <c r="R48" s="22">
        <v>4</v>
      </c>
      <c r="S48" s="23">
        <v>8</v>
      </c>
      <c r="T48" s="10">
        <v>22</v>
      </c>
      <c r="U48" s="11">
        <v>9</v>
      </c>
      <c r="V48" s="12">
        <v>31</v>
      </c>
      <c r="W48" s="21">
        <v>20</v>
      </c>
      <c r="X48" s="22">
        <v>22</v>
      </c>
      <c r="Y48" s="23">
        <v>42</v>
      </c>
      <c r="Z48" s="21">
        <v>17</v>
      </c>
      <c r="AA48" s="22">
        <v>8</v>
      </c>
      <c r="AB48" s="23">
        <v>25</v>
      </c>
      <c r="AC48" s="21">
        <v>10</v>
      </c>
      <c r="AD48" s="22">
        <v>11</v>
      </c>
      <c r="AE48" s="23">
        <v>21</v>
      </c>
      <c r="AF48" s="21">
        <v>7</v>
      </c>
      <c r="AG48" s="22">
        <v>3</v>
      </c>
      <c r="AH48" s="23">
        <v>10</v>
      </c>
    </row>
    <row r="49" spans="1:34" s="26" customFormat="1" ht="15" x14ac:dyDescent="0.15">
      <c r="A49" s="15">
        <v>44</v>
      </c>
      <c r="B49" s="27">
        <f t="shared" si="1"/>
        <v>189</v>
      </c>
      <c r="C49" s="28">
        <f t="shared" si="1"/>
        <v>173</v>
      </c>
      <c r="D49" s="29">
        <f t="shared" si="1"/>
        <v>362</v>
      </c>
      <c r="E49" s="16">
        <v>48</v>
      </c>
      <c r="F49" s="17">
        <v>42</v>
      </c>
      <c r="G49" s="18">
        <v>90</v>
      </c>
      <c r="H49" s="27">
        <v>18</v>
      </c>
      <c r="I49" s="28">
        <v>17</v>
      </c>
      <c r="J49" s="30">
        <v>35</v>
      </c>
      <c r="K49" s="27">
        <v>15</v>
      </c>
      <c r="L49" s="28">
        <v>15</v>
      </c>
      <c r="M49" s="29">
        <v>30</v>
      </c>
      <c r="N49" s="31">
        <v>45</v>
      </c>
      <c r="O49" s="28">
        <v>39</v>
      </c>
      <c r="P49" s="30">
        <v>84</v>
      </c>
      <c r="Q49" s="27">
        <v>6</v>
      </c>
      <c r="R49" s="28">
        <v>7</v>
      </c>
      <c r="S49" s="29">
        <v>13</v>
      </c>
      <c r="T49" s="16">
        <v>17</v>
      </c>
      <c r="U49" s="17">
        <v>13</v>
      </c>
      <c r="V49" s="18">
        <v>30</v>
      </c>
      <c r="W49" s="27">
        <v>16</v>
      </c>
      <c r="X49" s="28">
        <v>19</v>
      </c>
      <c r="Y49" s="29">
        <v>35</v>
      </c>
      <c r="Z49" s="27">
        <v>15</v>
      </c>
      <c r="AA49" s="28">
        <v>14</v>
      </c>
      <c r="AB49" s="29">
        <v>29</v>
      </c>
      <c r="AC49" s="27">
        <v>4</v>
      </c>
      <c r="AD49" s="28">
        <v>5</v>
      </c>
      <c r="AE49" s="29">
        <v>9</v>
      </c>
      <c r="AF49" s="27">
        <v>5</v>
      </c>
      <c r="AG49" s="28">
        <v>2</v>
      </c>
      <c r="AH49" s="29">
        <v>7</v>
      </c>
    </row>
    <row r="50" spans="1:34" s="26" customFormat="1" ht="15" x14ac:dyDescent="0.15">
      <c r="A50" s="4">
        <v>45</v>
      </c>
      <c r="B50" s="21">
        <f t="shared" si="1"/>
        <v>171</v>
      </c>
      <c r="C50" s="22">
        <f t="shared" si="1"/>
        <v>142</v>
      </c>
      <c r="D50" s="23">
        <f t="shared" si="1"/>
        <v>313</v>
      </c>
      <c r="E50" s="10">
        <v>46</v>
      </c>
      <c r="F50" s="11">
        <v>36</v>
      </c>
      <c r="G50" s="12">
        <v>82</v>
      </c>
      <c r="H50" s="21">
        <v>18</v>
      </c>
      <c r="I50" s="22">
        <v>16</v>
      </c>
      <c r="J50" s="24">
        <v>34</v>
      </c>
      <c r="K50" s="21">
        <v>15</v>
      </c>
      <c r="L50" s="22">
        <v>15</v>
      </c>
      <c r="M50" s="23">
        <v>30</v>
      </c>
      <c r="N50" s="25">
        <v>24</v>
      </c>
      <c r="O50" s="22">
        <v>30</v>
      </c>
      <c r="P50" s="24">
        <v>54</v>
      </c>
      <c r="Q50" s="21">
        <v>9</v>
      </c>
      <c r="R50" s="22">
        <v>8</v>
      </c>
      <c r="S50" s="23">
        <v>17</v>
      </c>
      <c r="T50" s="10">
        <v>14</v>
      </c>
      <c r="U50" s="11">
        <v>11</v>
      </c>
      <c r="V50" s="12">
        <v>25</v>
      </c>
      <c r="W50" s="21">
        <v>20</v>
      </c>
      <c r="X50" s="22">
        <v>13</v>
      </c>
      <c r="Y50" s="23">
        <v>33</v>
      </c>
      <c r="Z50" s="21">
        <v>13</v>
      </c>
      <c r="AA50" s="22">
        <v>4</v>
      </c>
      <c r="AB50" s="23">
        <v>17</v>
      </c>
      <c r="AC50" s="21">
        <v>7</v>
      </c>
      <c r="AD50" s="22">
        <v>5</v>
      </c>
      <c r="AE50" s="23">
        <v>12</v>
      </c>
      <c r="AF50" s="21">
        <v>5</v>
      </c>
      <c r="AG50" s="22">
        <v>4</v>
      </c>
      <c r="AH50" s="23">
        <v>9</v>
      </c>
    </row>
    <row r="51" spans="1:34" s="26" customFormat="1" ht="15" x14ac:dyDescent="0.15">
      <c r="A51" s="4">
        <v>46</v>
      </c>
      <c r="B51" s="21">
        <f t="shared" si="1"/>
        <v>180</v>
      </c>
      <c r="C51" s="22">
        <f t="shared" si="1"/>
        <v>148</v>
      </c>
      <c r="D51" s="23">
        <f t="shared" si="1"/>
        <v>328</v>
      </c>
      <c r="E51" s="10">
        <v>39</v>
      </c>
      <c r="F51" s="11">
        <v>34</v>
      </c>
      <c r="G51" s="12">
        <v>73</v>
      </c>
      <c r="H51" s="21">
        <v>25</v>
      </c>
      <c r="I51" s="22">
        <v>12</v>
      </c>
      <c r="J51" s="24">
        <v>37</v>
      </c>
      <c r="K51" s="21">
        <v>12</v>
      </c>
      <c r="L51" s="22">
        <v>12</v>
      </c>
      <c r="M51" s="23">
        <v>24</v>
      </c>
      <c r="N51" s="25">
        <v>39</v>
      </c>
      <c r="O51" s="22">
        <v>33</v>
      </c>
      <c r="P51" s="24">
        <v>72</v>
      </c>
      <c r="Q51" s="21">
        <v>7</v>
      </c>
      <c r="R51" s="22">
        <v>10</v>
      </c>
      <c r="S51" s="23">
        <v>17</v>
      </c>
      <c r="T51" s="10">
        <v>16</v>
      </c>
      <c r="U51" s="11">
        <v>8</v>
      </c>
      <c r="V51" s="12">
        <v>24</v>
      </c>
      <c r="W51" s="21">
        <v>17</v>
      </c>
      <c r="X51" s="22">
        <v>17</v>
      </c>
      <c r="Y51" s="23">
        <v>34</v>
      </c>
      <c r="Z51" s="21">
        <v>12</v>
      </c>
      <c r="AA51" s="22">
        <v>13</v>
      </c>
      <c r="AB51" s="23">
        <v>25</v>
      </c>
      <c r="AC51" s="21">
        <v>9</v>
      </c>
      <c r="AD51" s="22">
        <v>7</v>
      </c>
      <c r="AE51" s="23">
        <v>16</v>
      </c>
      <c r="AF51" s="21">
        <v>4</v>
      </c>
      <c r="AG51" s="22">
        <v>2</v>
      </c>
      <c r="AH51" s="23">
        <v>6</v>
      </c>
    </row>
    <row r="52" spans="1:34" s="26" customFormat="1" ht="15" x14ac:dyDescent="0.15">
      <c r="A52" s="4">
        <v>47</v>
      </c>
      <c r="B52" s="21">
        <f t="shared" si="1"/>
        <v>154</v>
      </c>
      <c r="C52" s="22">
        <f t="shared" si="1"/>
        <v>172</v>
      </c>
      <c r="D52" s="23">
        <f t="shared" si="1"/>
        <v>326</v>
      </c>
      <c r="E52" s="10">
        <v>41</v>
      </c>
      <c r="F52" s="11">
        <v>40</v>
      </c>
      <c r="G52" s="12">
        <v>81</v>
      </c>
      <c r="H52" s="21">
        <v>15</v>
      </c>
      <c r="I52" s="22">
        <v>18</v>
      </c>
      <c r="J52" s="24">
        <v>33</v>
      </c>
      <c r="K52" s="21">
        <v>8</v>
      </c>
      <c r="L52" s="22">
        <v>18</v>
      </c>
      <c r="M52" s="23">
        <v>26</v>
      </c>
      <c r="N52" s="25">
        <v>43</v>
      </c>
      <c r="O52" s="22">
        <v>40</v>
      </c>
      <c r="P52" s="24">
        <v>83</v>
      </c>
      <c r="Q52" s="21">
        <v>5</v>
      </c>
      <c r="R52" s="22">
        <v>4</v>
      </c>
      <c r="S52" s="23">
        <v>9</v>
      </c>
      <c r="T52" s="10">
        <v>9</v>
      </c>
      <c r="U52" s="11">
        <v>10</v>
      </c>
      <c r="V52" s="12">
        <v>19</v>
      </c>
      <c r="W52" s="21">
        <v>12</v>
      </c>
      <c r="X52" s="22">
        <v>24</v>
      </c>
      <c r="Y52" s="23">
        <v>36</v>
      </c>
      <c r="Z52" s="21">
        <v>8</v>
      </c>
      <c r="AA52" s="22">
        <v>10</v>
      </c>
      <c r="AB52" s="23">
        <v>18</v>
      </c>
      <c r="AC52" s="21">
        <v>8</v>
      </c>
      <c r="AD52" s="22">
        <v>3</v>
      </c>
      <c r="AE52" s="23">
        <v>11</v>
      </c>
      <c r="AF52" s="21">
        <v>5</v>
      </c>
      <c r="AG52" s="22">
        <v>5</v>
      </c>
      <c r="AH52" s="23">
        <v>10</v>
      </c>
    </row>
    <row r="53" spans="1:34" s="26" customFormat="1" ht="15" x14ac:dyDescent="0.15">
      <c r="A53" s="4">
        <v>48</v>
      </c>
      <c r="B53" s="21">
        <f t="shared" si="1"/>
        <v>162</v>
      </c>
      <c r="C53" s="22">
        <f t="shared" si="1"/>
        <v>168</v>
      </c>
      <c r="D53" s="23">
        <f t="shared" si="1"/>
        <v>330</v>
      </c>
      <c r="E53" s="10">
        <v>46</v>
      </c>
      <c r="F53" s="11">
        <v>46</v>
      </c>
      <c r="G53" s="12">
        <v>92</v>
      </c>
      <c r="H53" s="21">
        <v>18</v>
      </c>
      <c r="I53" s="22">
        <v>20</v>
      </c>
      <c r="J53" s="24">
        <v>38</v>
      </c>
      <c r="K53" s="21">
        <v>10</v>
      </c>
      <c r="L53" s="22">
        <v>15</v>
      </c>
      <c r="M53" s="23">
        <v>25</v>
      </c>
      <c r="N53" s="25">
        <v>31</v>
      </c>
      <c r="O53" s="22">
        <v>33</v>
      </c>
      <c r="P53" s="24">
        <v>64</v>
      </c>
      <c r="Q53" s="21">
        <v>9</v>
      </c>
      <c r="R53" s="22">
        <v>10</v>
      </c>
      <c r="S53" s="23">
        <v>19</v>
      </c>
      <c r="T53" s="10">
        <v>11</v>
      </c>
      <c r="U53" s="11">
        <v>10</v>
      </c>
      <c r="V53" s="12">
        <v>21</v>
      </c>
      <c r="W53" s="21">
        <v>18</v>
      </c>
      <c r="X53" s="22">
        <v>12</v>
      </c>
      <c r="Y53" s="23">
        <v>30</v>
      </c>
      <c r="Z53" s="21">
        <v>8</v>
      </c>
      <c r="AA53" s="22">
        <v>10</v>
      </c>
      <c r="AB53" s="23">
        <v>18</v>
      </c>
      <c r="AC53" s="21">
        <v>7</v>
      </c>
      <c r="AD53" s="22">
        <v>8</v>
      </c>
      <c r="AE53" s="23">
        <v>15</v>
      </c>
      <c r="AF53" s="21">
        <v>4</v>
      </c>
      <c r="AG53" s="22">
        <v>4</v>
      </c>
      <c r="AH53" s="23">
        <v>8</v>
      </c>
    </row>
    <row r="54" spans="1:34" s="26" customFormat="1" ht="15" x14ac:dyDescent="0.15">
      <c r="A54" s="15">
        <v>49</v>
      </c>
      <c r="B54" s="27">
        <f t="shared" si="1"/>
        <v>124</v>
      </c>
      <c r="C54" s="28">
        <f t="shared" si="1"/>
        <v>118</v>
      </c>
      <c r="D54" s="29">
        <f t="shared" si="1"/>
        <v>242</v>
      </c>
      <c r="E54" s="16">
        <v>32</v>
      </c>
      <c r="F54" s="17">
        <v>34</v>
      </c>
      <c r="G54" s="18">
        <v>66</v>
      </c>
      <c r="H54" s="27">
        <v>17</v>
      </c>
      <c r="I54" s="28">
        <v>18</v>
      </c>
      <c r="J54" s="30">
        <v>35</v>
      </c>
      <c r="K54" s="27">
        <v>11</v>
      </c>
      <c r="L54" s="28">
        <v>8</v>
      </c>
      <c r="M54" s="29">
        <v>19</v>
      </c>
      <c r="N54" s="31">
        <v>22</v>
      </c>
      <c r="O54" s="28">
        <v>18</v>
      </c>
      <c r="P54" s="30">
        <v>40</v>
      </c>
      <c r="Q54" s="27">
        <v>5</v>
      </c>
      <c r="R54" s="28">
        <v>7</v>
      </c>
      <c r="S54" s="29">
        <v>12</v>
      </c>
      <c r="T54" s="16">
        <v>6</v>
      </c>
      <c r="U54" s="17">
        <v>9</v>
      </c>
      <c r="V54" s="18">
        <v>15</v>
      </c>
      <c r="W54" s="27">
        <v>15</v>
      </c>
      <c r="X54" s="28">
        <v>10</v>
      </c>
      <c r="Y54" s="29">
        <v>25</v>
      </c>
      <c r="Z54" s="27">
        <v>12</v>
      </c>
      <c r="AA54" s="28">
        <v>5</v>
      </c>
      <c r="AB54" s="29">
        <v>17</v>
      </c>
      <c r="AC54" s="27">
        <v>3</v>
      </c>
      <c r="AD54" s="28">
        <v>6</v>
      </c>
      <c r="AE54" s="29">
        <v>9</v>
      </c>
      <c r="AF54" s="27">
        <v>1</v>
      </c>
      <c r="AG54" s="28">
        <v>3</v>
      </c>
      <c r="AH54" s="29">
        <v>4</v>
      </c>
    </row>
    <row r="55" spans="1:34" s="26" customFormat="1" ht="15" x14ac:dyDescent="0.15">
      <c r="A55" s="4">
        <v>50</v>
      </c>
      <c r="B55" s="21">
        <f t="shared" si="1"/>
        <v>178</v>
      </c>
      <c r="C55" s="22">
        <f t="shared" si="1"/>
        <v>189</v>
      </c>
      <c r="D55" s="23">
        <f t="shared" si="1"/>
        <v>367</v>
      </c>
      <c r="E55" s="10">
        <v>54</v>
      </c>
      <c r="F55" s="11">
        <v>46</v>
      </c>
      <c r="G55" s="12">
        <v>100</v>
      </c>
      <c r="H55" s="21">
        <v>15</v>
      </c>
      <c r="I55" s="22">
        <v>16</v>
      </c>
      <c r="J55" s="24">
        <v>31</v>
      </c>
      <c r="K55" s="21">
        <v>18</v>
      </c>
      <c r="L55" s="22">
        <v>16</v>
      </c>
      <c r="M55" s="23">
        <v>34</v>
      </c>
      <c r="N55" s="25">
        <v>34</v>
      </c>
      <c r="O55" s="22">
        <v>44</v>
      </c>
      <c r="P55" s="24">
        <v>78</v>
      </c>
      <c r="Q55" s="21">
        <v>4</v>
      </c>
      <c r="R55" s="22">
        <v>9</v>
      </c>
      <c r="S55" s="23">
        <v>13</v>
      </c>
      <c r="T55" s="10">
        <v>13</v>
      </c>
      <c r="U55" s="11">
        <v>22</v>
      </c>
      <c r="V55" s="12">
        <v>35</v>
      </c>
      <c r="W55" s="21">
        <v>17</v>
      </c>
      <c r="X55" s="22">
        <v>16</v>
      </c>
      <c r="Y55" s="23">
        <v>33</v>
      </c>
      <c r="Z55" s="21">
        <v>13</v>
      </c>
      <c r="AA55" s="22">
        <v>15</v>
      </c>
      <c r="AB55" s="23">
        <v>28</v>
      </c>
      <c r="AC55" s="21">
        <v>4</v>
      </c>
      <c r="AD55" s="22">
        <v>1</v>
      </c>
      <c r="AE55" s="23">
        <v>5</v>
      </c>
      <c r="AF55" s="21">
        <v>6</v>
      </c>
      <c r="AG55" s="22">
        <v>4</v>
      </c>
      <c r="AH55" s="23">
        <v>10</v>
      </c>
    </row>
    <row r="56" spans="1:34" s="26" customFormat="1" ht="15" x14ac:dyDescent="0.15">
      <c r="A56" s="4">
        <v>51</v>
      </c>
      <c r="B56" s="21">
        <f t="shared" si="1"/>
        <v>148</v>
      </c>
      <c r="C56" s="22">
        <f t="shared" si="1"/>
        <v>147</v>
      </c>
      <c r="D56" s="23">
        <f t="shared" si="1"/>
        <v>295</v>
      </c>
      <c r="E56" s="10">
        <v>35</v>
      </c>
      <c r="F56" s="11">
        <v>39</v>
      </c>
      <c r="G56" s="12">
        <v>74</v>
      </c>
      <c r="H56" s="21">
        <v>13</v>
      </c>
      <c r="I56" s="22">
        <v>12</v>
      </c>
      <c r="J56" s="24">
        <v>25</v>
      </c>
      <c r="K56" s="21">
        <v>10</v>
      </c>
      <c r="L56" s="22">
        <v>14</v>
      </c>
      <c r="M56" s="23">
        <v>24</v>
      </c>
      <c r="N56" s="25">
        <v>27</v>
      </c>
      <c r="O56" s="22">
        <v>24</v>
      </c>
      <c r="P56" s="24">
        <v>51</v>
      </c>
      <c r="Q56" s="21">
        <v>9</v>
      </c>
      <c r="R56" s="22">
        <v>8</v>
      </c>
      <c r="S56" s="23">
        <v>17</v>
      </c>
      <c r="T56" s="10">
        <v>17</v>
      </c>
      <c r="U56" s="11">
        <v>9</v>
      </c>
      <c r="V56" s="12">
        <v>26</v>
      </c>
      <c r="W56" s="21">
        <v>17</v>
      </c>
      <c r="X56" s="22">
        <v>14</v>
      </c>
      <c r="Y56" s="23">
        <v>31</v>
      </c>
      <c r="Z56" s="21">
        <v>13</v>
      </c>
      <c r="AA56" s="22">
        <v>9</v>
      </c>
      <c r="AB56" s="23">
        <v>22</v>
      </c>
      <c r="AC56" s="21">
        <v>3</v>
      </c>
      <c r="AD56" s="22">
        <v>11</v>
      </c>
      <c r="AE56" s="23">
        <v>14</v>
      </c>
      <c r="AF56" s="21">
        <v>4</v>
      </c>
      <c r="AG56" s="22">
        <v>7</v>
      </c>
      <c r="AH56" s="23">
        <v>11</v>
      </c>
    </row>
    <row r="57" spans="1:34" s="26" customFormat="1" ht="15" x14ac:dyDescent="0.15">
      <c r="A57" s="4">
        <v>52</v>
      </c>
      <c r="B57" s="21">
        <f t="shared" si="1"/>
        <v>167</v>
      </c>
      <c r="C57" s="22">
        <f t="shared" si="1"/>
        <v>164</v>
      </c>
      <c r="D57" s="23">
        <f t="shared" si="1"/>
        <v>331</v>
      </c>
      <c r="E57" s="10">
        <v>37</v>
      </c>
      <c r="F57" s="11">
        <v>46</v>
      </c>
      <c r="G57" s="12">
        <v>83</v>
      </c>
      <c r="H57" s="21">
        <v>25</v>
      </c>
      <c r="I57" s="22">
        <v>16</v>
      </c>
      <c r="J57" s="24">
        <v>41</v>
      </c>
      <c r="K57" s="21">
        <v>11</v>
      </c>
      <c r="L57" s="22">
        <v>12</v>
      </c>
      <c r="M57" s="23">
        <v>23</v>
      </c>
      <c r="N57" s="25">
        <v>26</v>
      </c>
      <c r="O57" s="22">
        <v>36</v>
      </c>
      <c r="P57" s="24">
        <v>62</v>
      </c>
      <c r="Q57" s="21">
        <v>12</v>
      </c>
      <c r="R57" s="22">
        <v>7</v>
      </c>
      <c r="S57" s="23">
        <v>19</v>
      </c>
      <c r="T57" s="10">
        <v>12</v>
      </c>
      <c r="U57" s="11">
        <v>12</v>
      </c>
      <c r="V57" s="12">
        <v>24</v>
      </c>
      <c r="W57" s="21">
        <v>24</v>
      </c>
      <c r="X57" s="22">
        <v>12</v>
      </c>
      <c r="Y57" s="23">
        <v>36</v>
      </c>
      <c r="Z57" s="21">
        <v>10</v>
      </c>
      <c r="AA57" s="22">
        <v>8</v>
      </c>
      <c r="AB57" s="23">
        <v>18</v>
      </c>
      <c r="AC57" s="21">
        <v>4</v>
      </c>
      <c r="AD57" s="22">
        <v>12</v>
      </c>
      <c r="AE57" s="23">
        <v>16</v>
      </c>
      <c r="AF57" s="21">
        <v>6</v>
      </c>
      <c r="AG57" s="22">
        <v>3</v>
      </c>
      <c r="AH57" s="23">
        <v>9</v>
      </c>
    </row>
    <row r="58" spans="1:34" s="26" customFormat="1" ht="15" x14ac:dyDescent="0.15">
      <c r="A58" s="4">
        <v>53</v>
      </c>
      <c r="B58" s="21">
        <f t="shared" si="1"/>
        <v>146</v>
      </c>
      <c r="C58" s="22">
        <f t="shared" si="1"/>
        <v>186</v>
      </c>
      <c r="D58" s="23">
        <f t="shared" si="1"/>
        <v>332</v>
      </c>
      <c r="E58" s="10">
        <v>34</v>
      </c>
      <c r="F58" s="11">
        <v>43</v>
      </c>
      <c r="G58" s="12">
        <v>77</v>
      </c>
      <c r="H58" s="21">
        <v>13</v>
      </c>
      <c r="I58" s="22">
        <v>18</v>
      </c>
      <c r="J58" s="24">
        <v>31</v>
      </c>
      <c r="K58" s="21">
        <v>9</v>
      </c>
      <c r="L58" s="22">
        <v>12</v>
      </c>
      <c r="M58" s="23">
        <v>21</v>
      </c>
      <c r="N58" s="25">
        <v>38</v>
      </c>
      <c r="O58" s="22">
        <v>44</v>
      </c>
      <c r="P58" s="24">
        <v>82</v>
      </c>
      <c r="Q58" s="21">
        <v>15</v>
      </c>
      <c r="R58" s="22">
        <v>9</v>
      </c>
      <c r="S58" s="23">
        <v>24</v>
      </c>
      <c r="T58" s="10">
        <v>8</v>
      </c>
      <c r="U58" s="11">
        <v>19</v>
      </c>
      <c r="V58" s="12">
        <v>27</v>
      </c>
      <c r="W58" s="21">
        <v>12</v>
      </c>
      <c r="X58" s="22">
        <v>19</v>
      </c>
      <c r="Y58" s="23">
        <v>31</v>
      </c>
      <c r="Z58" s="21">
        <v>11</v>
      </c>
      <c r="AA58" s="22">
        <v>9</v>
      </c>
      <c r="AB58" s="23">
        <v>20</v>
      </c>
      <c r="AC58" s="21">
        <v>2</v>
      </c>
      <c r="AD58" s="22">
        <v>8</v>
      </c>
      <c r="AE58" s="23">
        <v>10</v>
      </c>
      <c r="AF58" s="21">
        <v>4</v>
      </c>
      <c r="AG58" s="22">
        <v>5</v>
      </c>
      <c r="AH58" s="23">
        <v>9</v>
      </c>
    </row>
    <row r="59" spans="1:34" s="26" customFormat="1" ht="15" x14ac:dyDescent="0.15">
      <c r="A59" s="15">
        <v>54</v>
      </c>
      <c r="B59" s="27">
        <f t="shared" si="1"/>
        <v>168</v>
      </c>
      <c r="C59" s="28">
        <f t="shared" si="1"/>
        <v>146</v>
      </c>
      <c r="D59" s="29">
        <f t="shared" si="1"/>
        <v>314</v>
      </c>
      <c r="E59" s="16">
        <v>38</v>
      </c>
      <c r="F59" s="17">
        <v>31</v>
      </c>
      <c r="G59" s="18">
        <v>69</v>
      </c>
      <c r="H59" s="27">
        <v>18</v>
      </c>
      <c r="I59" s="28">
        <v>20</v>
      </c>
      <c r="J59" s="30">
        <v>38</v>
      </c>
      <c r="K59" s="27">
        <v>7</v>
      </c>
      <c r="L59" s="28">
        <v>12</v>
      </c>
      <c r="M59" s="29">
        <v>19</v>
      </c>
      <c r="N59" s="31">
        <v>28</v>
      </c>
      <c r="O59" s="28">
        <v>21</v>
      </c>
      <c r="P59" s="30">
        <v>49</v>
      </c>
      <c r="Q59" s="27">
        <v>14</v>
      </c>
      <c r="R59" s="28">
        <v>9</v>
      </c>
      <c r="S59" s="29">
        <v>23</v>
      </c>
      <c r="T59" s="16">
        <v>15</v>
      </c>
      <c r="U59" s="17">
        <v>12</v>
      </c>
      <c r="V59" s="18">
        <v>27</v>
      </c>
      <c r="W59" s="27">
        <v>17</v>
      </c>
      <c r="X59" s="28">
        <v>24</v>
      </c>
      <c r="Y59" s="29">
        <v>41</v>
      </c>
      <c r="Z59" s="27">
        <v>12</v>
      </c>
      <c r="AA59" s="28">
        <v>11</v>
      </c>
      <c r="AB59" s="29">
        <v>23</v>
      </c>
      <c r="AC59" s="27">
        <v>14</v>
      </c>
      <c r="AD59" s="28">
        <v>2</v>
      </c>
      <c r="AE59" s="29">
        <v>16</v>
      </c>
      <c r="AF59" s="27">
        <v>5</v>
      </c>
      <c r="AG59" s="28">
        <v>4</v>
      </c>
      <c r="AH59" s="29">
        <v>9</v>
      </c>
    </row>
    <row r="60" spans="1:34" s="26" customFormat="1" ht="15" x14ac:dyDescent="0.15">
      <c r="A60" s="4">
        <v>55</v>
      </c>
      <c r="B60" s="21">
        <f t="shared" si="1"/>
        <v>176</v>
      </c>
      <c r="C60" s="22">
        <f t="shared" si="1"/>
        <v>189</v>
      </c>
      <c r="D60" s="23">
        <f t="shared" si="1"/>
        <v>365</v>
      </c>
      <c r="E60" s="10">
        <v>47</v>
      </c>
      <c r="F60" s="11">
        <v>45</v>
      </c>
      <c r="G60" s="12">
        <v>92</v>
      </c>
      <c r="H60" s="21">
        <v>15</v>
      </c>
      <c r="I60" s="22">
        <v>17</v>
      </c>
      <c r="J60" s="24">
        <v>32</v>
      </c>
      <c r="K60" s="21">
        <v>18</v>
      </c>
      <c r="L60" s="22">
        <v>15</v>
      </c>
      <c r="M60" s="23">
        <v>33</v>
      </c>
      <c r="N60" s="25">
        <v>39</v>
      </c>
      <c r="O60" s="22">
        <v>40</v>
      </c>
      <c r="P60" s="24">
        <v>79</v>
      </c>
      <c r="Q60" s="21">
        <v>7</v>
      </c>
      <c r="R60" s="22">
        <v>12</v>
      </c>
      <c r="S60" s="23">
        <v>19</v>
      </c>
      <c r="T60" s="10">
        <v>7</v>
      </c>
      <c r="U60" s="11">
        <v>13</v>
      </c>
      <c r="V60" s="12">
        <v>20</v>
      </c>
      <c r="W60" s="21">
        <v>27</v>
      </c>
      <c r="X60" s="22">
        <v>19</v>
      </c>
      <c r="Y60" s="23">
        <v>46</v>
      </c>
      <c r="Z60" s="21">
        <v>9</v>
      </c>
      <c r="AA60" s="22">
        <v>11</v>
      </c>
      <c r="AB60" s="23">
        <v>20</v>
      </c>
      <c r="AC60" s="21">
        <v>4</v>
      </c>
      <c r="AD60" s="22">
        <v>9</v>
      </c>
      <c r="AE60" s="23">
        <v>13</v>
      </c>
      <c r="AF60" s="21">
        <v>3</v>
      </c>
      <c r="AG60" s="22">
        <v>8</v>
      </c>
      <c r="AH60" s="23">
        <v>11</v>
      </c>
    </row>
    <row r="61" spans="1:34" s="26" customFormat="1" ht="15" x14ac:dyDescent="0.15">
      <c r="A61" s="4">
        <v>56</v>
      </c>
      <c r="B61" s="21">
        <f t="shared" si="1"/>
        <v>169</v>
      </c>
      <c r="C61" s="22">
        <f t="shared" si="1"/>
        <v>151</v>
      </c>
      <c r="D61" s="23">
        <f t="shared" si="1"/>
        <v>320</v>
      </c>
      <c r="E61" s="10">
        <v>36</v>
      </c>
      <c r="F61" s="11">
        <v>41</v>
      </c>
      <c r="G61" s="12">
        <v>77</v>
      </c>
      <c r="H61" s="21">
        <v>21</v>
      </c>
      <c r="I61" s="22">
        <v>18</v>
      </c>
      <c r="J61" s="24">
        <v>39</v>
      </c>
      <c r="K61" s="21">
        <v>11</v>
      </c>
      <c r="L61" s="22">
        <v>10</v>
      </c>
      <c r="M61" s="23">
        <v>21</v>
      </c>
      <c r="N61" s="25">
        <v>31</v>
      </c>
      <c r="O61" s="22">
        <v>22</v>
      </c>
      <c r="P61" s="24">
        <v>53</v>
      </c>
      <c r="Q61" s="21">
        <v>9</v>
      </c>
      <c r="R61" s="22">
        <v>7</v>
      </c>
      <c r="S61" s="23">
        <v>16</v>
      </c>
      <c r="T61" s="10">
        <v>16</v>
      </c>
      <c r="U61" s="11">
        <v>14</v>
      </c>
      <c r="V61" s="12">
        <v>30</v>
      </c>
      <c r="W61" s="21">
        <v>16</v>
      </c>
      <c r="X61" s="22">
        <v>13</v>
      </c>
      <c r="Y61" s="23">
        <v>29</v>
      </c>
      <c r="Z61" s="21">
        <v>13</v>
      </c>
      <c r="AA61" s="22">
        <v>15</v>
      </c>
      <c r="AB61" s="23">
        <v>28</v>
      </c>
      <c r="AC61" s="21">
        <v>11</v>
      </c>
      <c r="AD61" s="22">
        <v>9</v>
      </c>
      <c r="AE61" s="23">
        <v>20</v>
      </c>
      <c r="AF61" s="21">
        <v>5</v>
      </c>
      <c r="AG61" s="22">
        <v>2</v>
      </c>
      <c r="AH61" s="23">
        <v>7</v>
      </c>
    </row>
    <row r="62" spans="1:34" s="26" customFormat="1" ht="15" x14ac:dyDescent="0.15">
      <c r="A62" s="4">
        <v>57</v>
      </c>
      <c r="B62" s="21">
        <f t="shared" si="1"/>
        <v>165</v>
      </c>
      <c r="C62" s="22">
        <f t="shared" si="1"/>
        <v>163</v>
      </c>
      <c r="D62" s="23">
        <f t="shared" si="1"/>
        <v>328</v>
      </c>
      <c r="E62" s="10">
        <v>40</v>
      </c>
      <c r="F62" s="11">
        <v>41</v>
      </c>
      <c r="G62" s="12">
        <v>81</v>
      </c>
      <c r="H62" s="21">
        <v>23</v>
      </c>
      <c r="I62" s="22">
        <v>24</v>
      </c>
      <c r="J62" s="24">
        <v>47</v>
      </c>
      <c r="K62" s="21">
        <v>14</v>
      </c>
      <c r="L62" s="22">
        <v>9</v>
      </c>
      <c r="M62" s="23">
        <v>23</v>
      </c>
      <c r="N62" s="25">
        <v>29</v>
      </c>
      <c r="O62" s="22">
        <v>32</v>
      </c>
      <c r="P62" s="24">
        <v>61</v>
      </c>
      <c r="Q62" s="21">
        <v>11</v>
      </c>
      <c r="R62" s="22">
        <v>10</v>
      </c>
      <c r="S62" s="23">
        <v>21</v>
      </c>
      <c r="T62" s="10">
        <v>12</v>
      </c>
      <c r="U62" s="11">
        <v>11</v>
      </c>
      <c r="V62" s="12">
        <v>23</v>
      </c>
      <c r="W62" s="21">
        <v>12</v>
      </c>
      <c r="X62" s="22">
        <v>19</v>
      </c>
      <c r="Y62" s="23">
        <v>31</v>
      </c>
      <c r="Z62" s="21">
        <v>13</v>
      </c>
      <c r="AA62" s="22">
        <v>9</v>
      </c>
      <c r="AB62" s="23">
        <v>22</v>
      </c>
      <c r="AC62" s="21">
        <v>5</v>
      </c>
      <c r="AD62" s="22">
        <v>6</v>
      </c>
      <c r="AE62" s="23">
        <v>11</v>
      </c>
      <c r="AF62" s="21">
        <v>6</v>
      </c>
      <c r="AG62" s="22">
        <v>2</v>
      </c>
      <c r="AH62" s="23">
        <v>8</v>
      </c>
    </row>
    <row r="63" spans="1:34" s="26" customFormat="1" ht="15" x14ac:dyDescent="0.15">
      <c r="A63" s="4">
        <v>58</v>
      </c>
      <c r="B63" s="21">
        <f t="shared" si="1"/>
        <v>158</v>
      </c>
      <c r="C63" s="22">
        <f t="shared" si="1"/>
        <v>171</v>
      </c>
      <c r="D63" s="23">
        <f t="shared" si="1"/>
        <v>329</v>
      </c>
      <c r="E63" s="10">
        <v>24</v>
      </c>
      <c r="F63" s="11">
        <v>39</v>
      </c>
      <c r="G63" s="12">
        <v>63</v>
      </c>
      <c r="H63" s="21">
        <v>24</v>
      </c>
      <c r="I63" s="22">
        <v>22</v>
      </c>
      <c r="J63" s="24">
        <v>46</v>
      </c>
      <c r="K63" s="21">
        <v>13</v>
      </c>
      <c r="L63" s="22">
        <v>14</v>
      </c>
      <c r="M63" s="23">
        <v>27</v>
      </c>
      <c r="N63" s="25">
        <v>31</v>
      </c>
      <c r="O63" s="22">
        <v>31</v>
      </c>
      <c r="P63" s="24">
        <v>62</v>
      </c>
      <c r="Q63" s="21">
        <v>9</v>
      </c>
      <c r="R63" s="22">
        <v>7</v>
      </c>
      <c r="S63" s="23">
        <v>16</v>
      </c>
      <c r="T63" s="10">
        <v>17</v>
      </c>
      <c r="U63" s="11">
        <v>18</v>
      </c>
      <c r="V63" s="12">
        <v>35</v>
      </c>
      <c r="W63" s="21">
        <v>12</v>
      </c>
      <c r="X63" s="22">
        <v>19</v>
      </c>
      <c r="Y63" s="23">
        <v>31</v>
      </c>
      <c r="Z63" s="21">
        <v>9</v>
      </c>
      <c r="AA63" s="22">
        <v>13</v>
      </c>
      <c r="AB63" s="23">
        <v>22</v>
      </c>
      <c r="AC63" s="21">
        <v>13</v>
      </c>
      <c r="AD63" s="22">
        <v>5</v>
      </c>
      <c r="AE63" s="23">
        <v>18</v>
      </c>
      <c r="AF63" s="21">
        <v>6</v>
      </c>
      <c r="AG63" s="22">
        <v>3</v>
      </c>
      <c r="AH63" s="23">
        <v>9</v>
      </c>
    </row>
    <row r="64" spans="1:34" s="26" customFormat="1" ht="15" x14ac:dyDescent="0.15">
      <c r="A64" s="15">
        <v>59</v>
      </c>
      <c r="B64" s="27">
        <f t="shared" si="1"/>
        <v>178</v>
      </c>
      <c r="C64" s="28">
        <f t="shared" si="1"/>
        <v>165</v>
      </c>
      <c r="D64" s="29">
        <f t="shared" si="1"/>
        <v>343</v>
      </c>
      <c r="E64" s="16">
        <v>41</v>
      </c>
      <c r="F64" s="17">
        <v>45</v>
      </c>
      <c r="G64" s="18">
        <v>86</v>
      </c>
      <c r="H64" s="27">
        <v>19</v>
      </c>
      <c r="I64" s="28">
        <v>18</v>
      </c>
      <c r="J64" s="30">
        <v>37</v>
      </c>
      <c r="K64" s="27">
        <v>12</v>
      </c>
      <c r="L64" s="28">
        <v>11</v>
      </c>
      <c r="M64" s="29">
        <v>23</v>
      </c>
      <c r="N64" s="31">
        <v>33</v>
      </c>
      <c r="O64" s="28">
        <v>33</v>
      </c>
      <c r="P64" s="30">
        <v>66</v>
      </c>
      <c r="Q64" s="27">
        <v>14</v>
      </c>
      <c r="R64" s="28">
        <v>12</v>
      </c>
      <c r="S64" s="29">
        <v>26</v>
      </c>
      <c r="T64" s="16">
        <v>12</v>
      </c>
      <c r="U64" s="17">
        <v>12</v>
      </c>
      <c r="V64" s="18">
        <v>24</v>
      </c>
      <c r="W64" s="27">
        <v>15</v>
      </c>
      <c r="X64" s="28">
        <v>14</v>
      </c>
      <c r="Y64" s="29">
        <v>29</v>
      </c>
      <c r="Z64" s="27">
        <v>16</v>
      </c>
      <c r="AA64" s="28">
        <v>8</v>
      </c>
      <c r="AB64" s="29">
        <v>24</v>
      </c>
      <c r="AC64" s="27">
        <v>12</v>
      </c>
      <c r="AD64" s="28">
        <v>9</v>
      </c>
      <c r="AE64" s="29">
        <v>21</v>
      </c>
      <c r="AF64" s="27">
        <v>4</v>
      </c>
      <c r="AG64" s="28">
        <v>3</v>
      </c>
      <c r="AH64" s="29">
        <v>7</v>
      </c>
    </row>
    <row r="65" spans="1:34" s="26" customFormat="1" ht="15" x14ac:dyDescent="0.15">
      <c r="A65" s="4">
        <v>60</v>
      </c>
      <c r="B65" s="21">
        <f t="shared" si="1"/>
        <v>176</v>
      </c>
      <c r="C65" s="22">
        <f t="shared" si="1"/>
        <v>216</v>
      </c>
      <c r="D65" s="23">
        <f t="shared" si="1"/>
        <v>392</v>
      </c>
      <c r="E65" s="10">
        <v>41</v>
      </c>
      <c r="F65" s="11">
        <v>50</v>
      </c>
      <c r="G65" s="12">
        <v>91</v>
      </c>
      <c r="H65" s="21">
        <v>13</v>
      </c>
      <c r="I65" s="22">
        <v>23</v>
      </c>
      <c r="J65" s="23">
        <v>36</v>
      </c>
      <c r="K65" s="21">
        <v>9</v>
      </c>
      <c r="L65" s="22">
        <v>17</v>
      </c>
      <c r="M65" s="23">
        <v>26</v>
      </c>
      <c r="N65" s="25">
        <v>34</v>
      </c>
      <c r="O65" s="22">
        <v>46</v>
      </c>
      <c r="P65" s="24">
        <v>80</v>
      </c>
      <c r="Q65" s="21">
        <v>15</v>
      </c>
      <c r="R65" s="22">
        <v>20</v>
      </c>
      <c r="S65" s="23">
        <v>35</v>
      </c>
      <c r="T65" s="10">
        <v>20</v>
      </c>
      <c r="U65" s="11">
        <v>23</v>
      </c>
      <c r="V65" s="12">
        <v>43</v>
      </c>
      <c r="W65" s="21">
        <v>15</v>
      </c>
      <c r="X65" s="22">
        <v>15</v>
      </c>
      <c r="Y65" s="23">
        <v>30</v>
      </c>
      <c r="Z65" s="21">
        <v>14</v>
      </c>
      <c r="AA65" s="22">
        <v>9</v>
      </c>
      <c r="AB65" s="23">
        <v>23</v>
      </c>
      <c r="AC65" s="21">
        <v>12</v>
      </c>
      <c r="AD65" s="22">
        <v>10</v>
      </c>
      <c r="AE65" s="23">
        <v>22</v>
      </c>
      <c r="AF65" s="21">
        <v>3</v>
      </c>
      <c r="AG65" s="22">
        <v>3</v>
      </c>
      <c r="AH65" s="23">
        <v>6</v>
      </c>
    </row>
    <row r="66" spans="1:34" s="26" customFormat="1" ht="15" x14ac:dyDescent="0.15">
      <c r="A66" s="4">
        <v>61</v>
      </c>
      <c r="B66" s="21">
        <f t="shared" si="1"/>
        <v>177</v>
      </c>
      <c r="C66" s="22">
        <f t="shared" si="1"/>
        <v>179</v>
      </c>
      <c r="D66" s="23">
        <f t="shared" si="1"/>
        <v>356</v>
      </c>
      <c r="E66" s="10">
        <v>39</v>
      </c>
      <c r="F66" s="11">
        <v>47</v>
      </c>
      <c r="G66" s="12">
        <v>86</v>
      </c>
      <c r="H66" s="21">
        <v>19</v>
      </c>
      <c r="I66" s="22">
        <v>16</v>
      </c>
      <c r="J66" s="23">
        <v>35</v>
      </c>
      <c r="K66" s="21">
        <v>14</v>
      </c>
      <c r="L66" s="22">
        <v>14</v>
      </c>
      <c r="M66" s="23">
        <v>28</v>
      </c>
      <c r="N66" s="25">
        <v>42</v>
      </c>
      <c r="O66" s="22">
        <v>37</v>
      </c>
      <c r="P66" s="24">
        <v>79</v>
      </c>
      <c r="Q66" s="21">
        <v>12</v>
      </c>
      <c r="R66" s="22">
        <v>9</v>
      </c>
      <c r="S66" s="23">
        <v>21</v>
      </c>
      <c r="T66" s="10">
        <v>17</v>
      </c>
      <c r="U66" s="11">
        <v>11</v>
      </c>
      <c r="V66" s="12">
        <v>28</v>
      </c>
      <c r="W66" s="21">
        <v>14</v>
      </c>
      <c r="X66" s="22">
        <v>20</v>
      </c>
      <c r="Y66" s="23">
        <v>34</v>
      </c>
      <c r="Z66" s="21">
        <v>10</v>
      </c>
      <c r="AA66" s="22">
        <v>7</v>
      </c>
      <c r="AB66" s="23">
        <v>17</v>
      </c>
      <c r="AC66" s="21">
        <v>8</v>
      </c>
      <c r="AD66" s="22">
        <v>14</v>
      </c>
      <c r="AE66" s="23">
        <v>22</v>
      </c>
      <c r="AF66" s="21">
        <v>2</v>
      </c>
      <c r="AG66" s="22">
        <v>4</v>
      </c>
      <c r="AH66" s="23">
        <v>6</v>
      </c>
    </row>
    <row r="67" spans="1:34" s="26" customFormat="1" ht="15" x14ac:dyDescent="0.15">
      <c r="A67" s="4">
        <v>62</v>
      </c>
      <c r="B67" s="21">
        <f t="shared" si="1"/>
        <v>158</v>
      </c>
      <c r="C67" s="22">
        <f t="shared" si="1"/>
        <v>177</v>
      </c>
      <c r="D67" s="23">
        <f t="shared" si="1"/>
        <v>335</v>
      </c>
      <c r="E67" s="10">
        <v>42</v>
      </c>
      <c r="F67" s="11">
        <v>47</v>
      </c>
      <c r="G67" s="12">
        <v>89</v>
      </c>
      <c r="H67" s="21">
        <v>15</v>
      </c>
      <c r="I67" s="22">
        <v>22</v>
      </c>
      <c r="J67" s="23">
        <v>37</v>
      </c>
      <c r="K67" s="21">
        <v>10</v>
      </c>
      <c r="L67" s="22">
        <v>14</v>
      </c>
      <c r="M67" s="23">
        <v>24</v>
      </c>
      <c r="N67" s="25">
        <v>25</v>
      </c>
      <c r="O67" s="22">
        <v>33</v>
      </c>
      <c r="P67" s="24">
        <v>58</v>
      </c>
      <c r="Q67" s="21">
        <v>9</v>
      </c>
      <c r="R67" s="22">
        <v>9</v>
      </c>
      <c r="S67" s="23">
        <v>18</v>
      </c>
      <c r="T67" s="10">
        <v>12</v>
      </c>
      <c r="U67" s="11">
        <v>10</v>
      </c>
      <c r="V67" s="12">
        <v>22</v>
      </c>
      <c r="W67" s="21">
        <v>20</v>
      </c>
      <c r="X67" s="22">
        <v>9</v>
      </c>
      <c r="Y67" s="23">
        <v>29</v>
      </c>
      <c r="Z67" s="21">
        <v>10</v>
      </c>
      <c r="AA67" s="22">
        <v>11</v>
      </c>
      <c r="AB67" s="23">
        <v>21</v>
      </c>
      <c r="AC67" s="21">
        <v>10</v>
      </c>
      <c r="AD67" s="22">
        <v>13</v>
      </c>
      <c r="AE67" s="23">
        <v>23</v>
      </c>
      <c r="AF67" s="21">
        <v>5</v>
      </c>
      <c r="AG67" s="22">
        <v>9</v>
      </c>
      <c r="AH67" s="23">
        <v>14</v>
      </c>
    </row>
    <row r="68" spans="1:34" s="26" customFormat="1" ht="15" x14ac:dyDescent="0.15">
      <c r="A68" s="4">
        <v>63</v>
      </c>
      <c r="B68" s="21">
        <f t="shared" si="1"/>
        <v>209</v>
      </c>
      <c r="C68" s="22">
        <f t="shared" si="1"/>
        <v>208</v>
      </c>
      <c r="D68" s="23">
        <f t="shared" si="1"/>
        <v>417</v>
      </c>
      <c r="E68" s="10">
        <v>50</v>
      </c>
      <c r="F68" s="11">
        <v>43</v>
      </c>
      <c r="G68" s="12">
        <v>93</v>
      </c>
      <c r="H68" s="21">
        <v>28</v>
      </c>
      <c r="I68" s="22">
        <v>23</v>
      </c>
      <c r="J68" s="23">
        <v>51</v>
      </c>
      <c r="K68" s="21">
        <v>12</v>
      </c>
      <c r="L68" s="22">
        <v>20</v>
      </c>
      <c r="M68" s="23">
        <v>32</v>
      </c>
      <c r="N68" s="25">
        <v>41</v>
      </c>
      <c r="O68" s="22">
        <v>35</v>
      </c>
      <c r="P68" s="24">
        <v>76</v>
      </c>
      <c r="Q68" s="21">
        <v>12</v>
      </c>
      <c r="R68" s="22">
        <v>18</v>
      </c>
      <c r="S68" s="23">
        <v>30</v>
      </c>
      <c r="T68" s="10">
        <v>20</v>
      </c>
      <c r="U68" s="11">
        <v>25</v>
      </c>
      <c r="V68" s="12">
        <v>45</v>
      </c>
      <c r="W68" s="21">
        <v>10</v>
      </c>
      <c r="X68" s="22">
        <v>14</v>
      </c>
      <c r="Y68" s="23">
        <v>24</v>
      </c>
      <c r="Z68" s="21">
        <v>17</v>
      </c>
      <c r="AA68" s="22">
        <v>15</v>
      </c>
      <c r="AB68" s="23">
        <v>32</v>
      </c>
      <c r="AC68" s="21">
        <v>13</v>
      </c>
      <c r="AD68" s="22">
        <v>8</v>
      </c>
      <c r="AE68" s="23">
        <v>21</v>
      </c>
      <c r="AF68" s="21">
        <v>6</v>
      </c>
      <c r="AG68" s="22">
        <v>7</v>
      </c>
      <c r="AH68" s="23">
        <v>13</v>
      </c>
    </row>
    <row r="69" spans="1:34" s="26" customFormat="1" ht="15" x14ac:dyDescent="0.15">
      <c r="A69" s="15">
        <v>64</v>
      </c>
      <c r="B69" s="27">
        <f t="shared" si="1"/>
        <v>202</v>
      </c>
      <c r="C69" s="28">
        <f t="shared" si="1"/>
        <v>197</v>
      </c>
      <c r="D69" s="29">
        <f t="shared" si="1"/>
        <v>399</v>
      </c>
      <c r="E69" s="16">
        <v>44</v>
      </c>
      <c r="F69" s="17">
        <v>52</v>
      </c>
      <c r="G69" s="18">
        <v>96</v>
      </c>
      <c r="H69" s="27">
        <v>24</v>
      </c>
      <c r="I69" s="28">
        <v>23</v>
      </c>
      <c r="J69" s="29">
        <v>47</v>
      </c>
      <c r="K69" s="27">
        <v>18</v>
      </c>
      <c r="L69" s="28">
        <v>13</v>
      </c>
      <c r="M69" s="29">
        <v>31</v>
      </c>
      <c r="N69" s="31">
        <v>29</v>
      </c>
      <c r="O69" s="28">
        <v>37</v>
      </c>
      <c r="P69" s="30">
        <v>66</v>
      </c>
      <c r="Q69" s="27">
        <v>8</v>
      </c>
      <c r="R69" s="28">
        <v>7</v>
      </c>
      <c r="S69" s="29">
        <v>15</v>
      </c>
      <c r="T69" s="16">
        <v>19</v>
      </c>
      <c r="U69" s="17">
        <v>14</v>
      </c>
      <c r="V69" s="18">
        <v>33</v>
      </c>
      <c r="W69" s="27">
        <v>25</v>
      </c>
      <c r="X69" s="28">
        <v>23</v>
      </c>
      <c r="Y69" s="29">
        <v>48</v>
      </c>
      <c r="Z69" s="27">
        <v>14</v>
      </c>
      <c r="AA69" s="28">
        <v>15</v>
      </c>
      <c r="AB69" s="29">
        <v>29</v>
      </c>
      <c r="AC69" s="27">
        <v>14</v>
      </c>
      <c r="AD69" s="28">
        <v>8</v>
      </c>
      <c r="AE69" s="29">
        <v>22</v>
      </c>
      <c r="AF69" s="27">
        <v>7</v>
      </c>
      <c r="AG69" s="28">
        <v>5</v>
      </c>
      <c r="AH69" s="29">
        <v>12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227</v>
      </c>
      <c r="C70" s="22">
        <f t="shared" si="2"/>
        <v>245</v>
      </c>
      <c r="D70" s="23">
        <f t="shared" si="2"/>
        <v>472</v>
      </c>
      <c r="E70" s="10">
        <v>58</v>
      </c>
      <c r="F70" s="11">
        <v>55</v>
      </c>
      <c r="G70" s="12">
        <v>113</v>
      </c>
      <c r="H70" s="21">
        <v>26</v>
      </c>
      <c r="I70" s="22">
        <v>40</v>
      </c>
      <c r="J70" s="23">
        <v>66</v>
      </c>
      <c r="K70" s="21">
        <v>17</v>
      </c>
      <c r="L70" s="22">
        <v>20</v>
      </c>
      <c r="M70" s="23">
        <v>37</v>
      </c>
      <c r="N70" s="25">
        <v>48</v>
      </c>
      <c r="O70" s="22">
        <v>42</v>
      </c>
      <c r="P70" s="24">
        <v>90</v>
      </c>
      <c r="Q70" s="21">
        <v>11</v>
      </c>
      <c r="R70" s="22">
        <v>11</v>
      </c>
      <c r="S70" s="23">
        <v>22</v>
      </c>
      <c r="T70" s="10">
        <v>11</v>
      </c>
      <c r="U70" s="11">
        <v>18</v>
      </c>
      <c r="V70" s="12">
        <v>29</v>
      </c>
      <c r="W70" s="21">
        <v>28</v>
      </c>
      <c r="X70" s="22">
        <v>20</v>
      </c>
      <c r="Y70" s="23">
        <v>48</v>
      </c>
      <c r="Z70" s="21">
        <v>9</v>
      </c>
      <c r="AA70" s="22">
        <v>18</v>
      </c>
      <c r="AB70" s="23">
        <v>27</v>
      </c>
      <c r="AC70" s="21">
        <v>13</v>
      </c>
      <c r="AD70" s="22">
        <v>12</v>
      </c>
      <c r="AE70" s="23">
        <v>25</v>
      </c>
      <c r="AF70" s="21">
        <v>6</v>
      </c>
      <c r="AG70" s="22">
        <v>9</v>
      </c>
      <c r="AH70" s="23">
        <v>15</v>
      </c>
    </row>
    <row r="71" spans="1:34" s="26" customFormat="1" ht="15" x14ac:dyDescent="0.15">
      <c r="A71" s="4">
        <v>66</v>
      </c>
      <c r="B71" s="21">
        <f t="shared" si="2"/>
        <v>269</v>
      </c>
      <c r="C71" s="22">
        <f t="shared" si="2"/>
        <v>298</v>
      </c>
      <c r="D71" s="23">
        <f t="shared" si="2"/>
        <v>567</v>
      </c>
      <c r="E71" s="10">
        <v>62</v>
      </c>
      <c r="F71" s="11">
        <v>77</v>
      </c>
      <c r="G71" s="12">
        <v>139</v>
      </c>
      <c r="H71" s="21">
        <v>35</v>
      </c>
      <c r="I71" s="22">
        <v>35</v>
      </c>
      <c r="J71" s="23">
        <v>70</v>
      </c>
      <c r="K71" s="21">
        <v>18</v>
      </c>
      <c r="L71" s="22">
        <v>22</v>
      </c>
      <c r="M71" s="23">
        <v>40</v>
      </c>
      <c r="N71" s="25">
        <v>47</v>
      </c>
      <c r="O71" s="22">
        <v>59</v>
      </c>
      <c r="P71" s="24">
        <v>106</v>
      </c>
      <c r="Q71" s="21">
        <v>15</v>
      </c>
      <c r="R71" s="22">
        <v>18</v>
      </c>
      <c r="S71" s="23">
        <v>33</v>
      </c>
      <c r="T71" s="10">
        <v>21</v>
      </c>
      <c r="U71" s="11">
        <v>20</v>
      </c>
      <c r="V71" s="12">
        <v>41</v>
      </c>
      <c r="W71" s="21">
        <v>24</v>
      </c>
      <c r="X71" s="22">
        <v>25</v>
      </c>
      <c r="Y71" s="23">
        <v>49</v>
      </c>
      <c r="Z71" s="21">
        <v>22</v>
      </c>
      <c r="AA71" s="22">
        <v>21</v>
      </c>
      <c r="AB71" s="23">
        <v>43</v>
      </c>
      <c r="AC71" s="21">
        <v>18</v>
      </c>
      <c r="AD71" s="22">
        <v>12</v>
      </c>
      <c r="AE71" s="23">
        <v>30</v>
      </c>
      <c r="AF71" s="21">
        <v>7</v>
      </c>
      <c r="AG71" s="22">
        <v>9</v>
      </c>
      <c r="AH71" s="23">
        <v>16</v>
      </c>
    </row>
    <row r="72" spans="1:34" s="26" customFormat="1" ht="15" x14ac:dyDescent="0.15">
      <c r="A72" s="4">
        <v>67</v>
      </c>
      <c r="B72" s="21">
        <f t="shared" si="2"/>
        <v>239</v>
      </c>
      <c r="C72" s="22">
        <f t="shared" si="2"/>
        <v>249</v>
      </c>
      <c r="D72" s="23">
        <f t="shared" si="2"/>
        <v>488</v>
      </c>
      <c r="E72" s="10">
        <v>62</v>
      </c>
      <c r="F72" s="11">
        <v>58</v>
      </c>
      <c r="G72" s="12">
        <v>120</v>
      </c>
      <c r="H72" s="21">
        <v>32</v>
      </c>
      <c r="I72" s="22">
        <v>36</v>
      </c>
      <c r="J72" s="23">
        <v>68</v>
      </c>
      <c r="K72" s="21">
        <v>21</v>
      </c>
      <c r="L72" s="22">
        <v>26</v>
      </c>
      <c r="M72" s="23">
        <v>47</v>
      </c>
      <c r="N72" s="25">
        <v>53</v>
      </c>
      <c r="O72" s="22">
        <v>48</v>
      </c>
      <c r="P72" s="24">
        <v>101</v>
      </c>
      <c r="Q72" s="21">
        <v>12</v>
      </c>
      <c r="R72" s="22">
        <v>13</v>
      </c>
      <c r="S72" s="23">
        <v>25</v>
      </c>
      <c r="T72" s="10">
        <v>12</v>
      </c>
      <c r="U72" s="11">
        <v>16</v>
      </c>
      <c r="V72" s="12">
        <v>28</v>
      </c>
      <c r="W72" s="21">
        <v>16</v>
      </c>
      <c r="X72" s="22">
        <v>16</v>
      </c>
      <c r="Y72" s="23">
        <v>32</v>
      </c>
      <c r="Z72" s="21">
        <v>12</v>
      </c>
      <c r="AA72" s="22">
        <v>18</v>
      </c>
      <c r="AB72" s="23">
        <v>30</v>
      </c>
      <c r="AC72" s="21">
        <v>10</v>
      </c>
      <c r="AD72" s="22">
        <v>9</v>
      </c>
      <c r="AE72" s="23">
        <v>19</v>
      </c>
      <c r="AF72" s="21">
        <v>9</v>
      </c>
      <c r="AG72" s="22">
        <v>9</v>
      </c>
      <c r="AH72" s="23">
        <v>18</v>
      </c>
    </row>
    <row r="73" spans="1:34" s="26" customFormat="1" ht="15" x14ac:dyDescent="0.15">
      <c r="A73" s="4">
        <v>68</v>
      </c>
      <c r="B73" s="21">
        <f t="shared" si="2"/>
        <v>254</v>
      </c>
      <c r="C73" s="22">
        <f t="shared" si="2"/>
        <v>272</v>
      </c>
      <c r="D73" s="23">
        <f t="shared" si="2"/>
        <v>526</v>
      </c>
      <c r="E73" s="10">
        <v>46</v>
      </c>
      <c r="F73" s="11">
        <v>81</v>
      </c>
      <c r="G73" s="12">
        <v>127</v>
      </c>
      <c r="H73" s="21">
        <v>32</v>
      </c>
      <c r="I73" s="22">
        <v>29</v>
      </c>
      <c r="J73" s="23">
        <v>61</v>
      </c>
      <c r="K73" s="21">
        <v>23</v>
      </c>
      <c r="L73" s="22">
        <v>12</v>
      </c>
      <c r="M73" s="23">
        <v>35</v>
      </c>
      <c r="N73" s="25">
        <v>58</v>
      </c>
      <c r="O73" s="22">
        <v>58</v>
      </c>
      <c r="P73" s="24">
        <v>116</v>
      </c>
      <c r="Q73" s="21">
        <v>18</v>
      </c>
      <c r="R73" s="22">
        <v>15</v>
      </c>
      <c r="S73" s="23">
        <v>33</v>
      </c>
      <c r="T73" s="10">
        <v>24</v>
      </c>
      <c r="U73" s="11">
        <v>16</v>
      </c>
      <c r="V73" s="12">
        <v>40</v>
      </c>
      <c r="W73" s="21">
        <v>15</v>
      </c>
      <c r="X73" s="22">
        <v>17</v>
      </c>
      <c r="Y73" s="23">
        <v>32</v>
      </c>
      <c r="Z73" s="21">
        <v>17</v>
      </c>
      <c r="AA73" s="22">
        <v>18</v>
      </c>
      <c r="AB73" s="23">
        <v>35</v>
      </c>
      <c r="AC73" s="21">
        <v>14</v>
      </c>
      <c r="AD73" s="22">
        <v>19</v>
      </c>
      <c r="AE73" s="23">
        <v>33</v>
      </c>
      <c r="AF73" s="21">
        <v>7</v>
      </c>
      <c r="AG73" s="22">
        <v>7</v>
      </c>
      <c r="AH73" s="23">
        <v>14</v>
      </c>
    </row>
    <row r="74" spans="1:34" s="26" customFormat="1" ht="15" x14ac:dyDescent="0.15">
      <c r="A74" s="15">
        <v>69</v>
      </c>
      <c r="B74" s="27">
        <f t="shared" si="2"/>
        <v>144</v>
      </c>
      <c r="C74" s="28">
        <f t="shared" si="2"/>
        <v>183</v>
      </c>
      <c r="D74" s="29">
        <f t="shared" si="2"/>
        <v>327</v>
      </c>
      <c r="E74" s="16">
        <v>39</v>
      </c>
      <c r="F74" s="17">
        <v>47</v>
      </c>
      <c r="G74" s="18">
        <v>86</v>
      </c>
      <c r="H74" s="27">
        <v>16</v>
      </c>
      <c r="I74" s="28">
        <v>26</v>
      </c>
      <c r="J74" s="29">
        <v>42</v>
      </c>
      <c r="K74" s="27">
        <v>13</v>
      </c>
      <c r="L74" s="28">
        <v>18</v>
      </c>
      <c r="M74" s="29">
        <v>31</v>
      </c>
      <c r="N74" s="31">
        <v>29</v>
      </c>
      <c r="O74" s="28">
        <v>34</v>
      </c>
      <c r="P74" s="30">
        <v>63</v>
      </c>
      <c r="Q74" s="27">
        <v>5</v>
      </c>
      <c r="R74" s="28">
        <v>8</v>
      </c>
      <c r="S74" s="29">
        <v>13</v>
      </c>
      <c r="T74" s="16">
        <v>11</v>
      </c>
      <c r="U74" s="17">
        <v>12</v>
      </c>
      <c r="V74" s="18">
        <v>23</v>
      </c>
      <c r="W74" s="27">
        <v>11</v>
      </c>
      <c r="X74" s="28">
        <v>13</v>
      </c>
      <c r="Y74" s="29">
        <v>24</v>
      </c>
      <c r="Z74" s="27">
        <v>8</v>
      </c>
      <c r="AA74" s="28">
        <v>10</v>
      </c>
      <c r="AB74" s="29">
        <v>18</v>
      </c>
      <c r="AC74" s="27">
        <v>5</v>
      </c>
      <c r="AD74" s="28">
        <v>12</v>
      </c>
      <c r="AE74" s="29">
        <v>17</v>
      </c>
      <c r="AF74" s="27">
        <v>7</v>
      </c>
      <c r="AG74" s="28">
        <v>3</v>
      </c>
      <c r="AH74" s="29">
        <v>10</v>
      </c>
    </row>
    <row r="75" spans="1:34" s="26" customFormat="1" ht="15" x14ac:dyDescent="0.15">
      <c r="A75" s="4">
        <v>70</v>
      </c>
      <c r="B75" s="21">
        <f t="shared" si="2"/>
        <v>152</v>
      </c>
      <c r="C75" s="22">
        <f t="shared" si="2"/>
        <v>146</v>
      </c>
      <c r="D75" s="23">
        <f t="shared" si="2"/>
        <v>298</v>
      </c>
      <c r="E75" s="10">
        <v>36</v>
      </c>
      <c r="F75" s="11">
        <v>42</v>
      </c>
      <c r="G75" s="12">
        <v>78</v>
      </c>
      <c r="H75" s="21">
        <v>22</v>
      </c>
      <c r="I75" s="22">
        <v>14</v>
      </c>
      <c r="J75" s="23">
        <v>36</v>
      </c>
      <c r="K75" s="21">
        <v>10</v>
      </c>
      <c r="L75" s="22">
        <v>13</v>
      </c>
      <c r="M75" s="23">
        <v>23</v>
      </c>
      <c r="N75" s="25">
        <v>27</v>
      </c>
      <c r="O75" s="22">
        <v>29</v>
      </c>
      <c r="P75" s="24">
        <v>56</v>
      </c>
      <c r="Q75" s="21">
        <v>9</v>
      </c>
      <c r="R75" s="22">
        <v>6</v>
      </c>
      <c r="S75" s="23">
        <v>15</v>
      </c>
      <c r="T75" s="10">
        <v>15</v>
      </c>
      <c r="U75" s="11">
        <v>14</v>
      </c>
      <c r="V75" s="12">
        <v>29</v>
      </c>
      <c r="W75" s="21">
        <v>8</v>
      </c>
      <c r="X75" s="22">
        <v>8</v>
      </c>
      <c r="Y75" s="23">
        <v>16</v>
      </c>
      <c r="Z75" s="21">
        <v>12</v>
      </c>
      <c r="AA75" s="22">
        <v>9</v>
      </c>
      <c r="AB75" s="23">
        <v>21</v>
      </c>
      <c r="AC75" s="21">
        <v>9</v>
      </c>
      <c r="AD75" s="22">
        <v>7</v>
      </c>
      <c r="AE75" s="23">
        <v>16</v>
      </c>
      <c r="AF75" s="21">
        <v>4</v>
      </c>
      <c r="AG75" s="22">
        <v>4</v>
      </c>
      <c r="AH75" s="23">
        <v>8</v>
      </c>
    </row>
    <row r="76" spans="1:34" s="26" customFormat="1" ht="15" x14ac:dyDescent="0.15">
      <c r="A76" s="4">
        <v>71</v>
      </c>
      <c r="B76" s="21">
        <f t="shared" si="2"/>
        <v>172</v>
      </c>
      <c r="C76" s="22">
        <f t="shared" si="2"/>
        <v>219</v>
      </c>
      <c r="D76" s="23">
        <f t="shared" si="2"/>
        <v>391</v>
      </c>
      <c r="E76" s="10">
        <v>50</v>
      </c>
      <c r="F76" s="11">
        <v>73</v>
      </c>
      <c r="G76" s="12">
        <v>123</v>
      </c>
      <c r="H76" s="21">
        <v>28</v>
      </c>
      <c r="I76" s="22">
        <v>32</v>
      </c>
      <c r="J76" s="23">
        <v>60</v>
      </c>
      <c r="K76" s="21">
        <v>13</v>
      </c>
      <c r="L76" s="22">
        <v>13</v>
      </c>
      <c r="M76" s="23">
        <v>26</v>
      </c>
      <c r="N76" s="25">
        <v>22</v>
      </c>
      <c r="O76" s="22">
        <v>41</v>
      </c>
      <c r="P76" s="24">
        <v>63</v>
      </c>
      <c r="Q76" s="21">
        <v>9</v>
      </c>
      <c r="R76" s="22">
        <v>7</v>
      </c>
      <c r="S76" s="23">
        <v>16</v>
      </c>
      <c r="T76" s="10">
        <v>11</v>
      </c>
      <c r="U76" s="11">
        <v>13</v>
      </c>
      <c r="V76" s="12">
        <v>24</v>
      </c>
      <c r="W76" s="21">
        <v>11</v>
      </c>
      <c r="X76" s="22">
        <v>14</v>
      </c>
      <c r="Y76" s="23">
        <v>25</v>
      </c>
      <c r="Z76" s="21">
        <v>12</v>
      </c>
      <c r="AA76" s="22">
        <v>9</v>
      </c>
      <c r="AB76" s="23">
        <v>21</v>
      </c>
      <c r="AC76" s="21">
        <v>10</v>
      </c>
      <c r="AD76" s="22">
        <v>6</v>
      </c>
      <c r="AE76" s="23">
        <v>16</v>
      </c>
      <c r="AF76" s="21">
        <v>6</v>
      </c>
      <c r="AG76" s="22">
        <v>11</v>
      </c>
      <c r="AH76" s="23">
        <v>17</v>
      </c>
    </row>
    <row r="77" spans="1:34" s="26" customFormat="1" ht="15" x14ac:dyDescent="0.15">
      <c r="A77" s="4">
        <v>72</v>
      </c>
      <c r="B77" s="21">
        <f t="shared" si="2"/>
        <v>172</v>
      </c>
      <c r="C77" s="22">
        <f t="shared" si="2"/>
        <v>189</v>
      </c>
      <c r="D77" s="23">
        <f t="shared" si="2"/>
        <v>361</v>
      </c>
      <c r="E77" s="10">
        <v>61</v>
      </c>
      <c r="F77" s="11">
        <v>51</v>
      </c>
      <c r="G77" s="12">
        <v>112</v>
      </c>
      <c r="H77" s="21">
        <v>21</v>
      </c>
      <c r="I77" s="22">
        <v>21</v>
      </c>
      <c r="J77" s="23">
        <v>42</v>
      </c>
      <c r="K77" s="21">
        <v>8</v>
      </c>
      <c r="L77" s="22">
        <v>20</v>
      </c>
      <c r="M77" s="23">
        <v>28</v>
      </c>
      <c r="N77" s="25">
        <v>24</v>
      </c>
      <c r="O77" s="22">
        <v>29</v>
      </c>
      <c r="P77" s="24">
        <v>53</v>
      </c>
      <c r="Q77" s="21">
        <v>11</v>
      </c>
      <c r="R77" s="22">
        <v>8</v>
      </c>
      <c r="S77" s="23">
        <v>19</v>
      </c>
      <c r="T77" s="10">
        <v>12</v>
      </c>
      <c r="U77" s="11">
        <v>15</v>
      </c>
      <c r="V77" s="12">
        <v>27</v>
      </c>
      <c r="W77" s="21">
        <v>14</v>
      </c>
      <c r="X77" s="22">
        <v>16</v>
      </c>
      <c r="Y77" s="23">
        <v>30</v>
      </c>
      <c r="Z77" s="21">
        <v>8</v>
      </c>
      <c r="AA77" s="22">
        <v>13</v>
      </c>
      <c r="AB77" s="23">
        <v>21</v>
      </c>
      <c r="AC77" s="21">
        <v>8</v>
      </c>
      <c r="AD77" s="22">
        <v>11</v>
      </c>
      <c r="AE77" s="23">
        <v>19</v>
      </c>
      <c r="AF77" s="21">
        <v>5</v>
      </c>
      <c r="AG77" s="22">
        <v>5</v>
      </c>
      <c r="AH77" s="23">
        <v>10</v>
      </c>
    </row>
    <row r="78" spans="1:34" s="26" customFormat="1" ht="15" x14ac:dyDescent="0.15">
      <c r="A78" s="4">
        <v>73</v>
      </c>
      <c r="B78" s="21">
        <f t="shared" si="2"/>
        <v>185</v>
      </c>
      <c r="C78" s="22">
        <f t="shared" si="2"/>
        <v>185</v>
      </c>
      <c r="D78" s="23">
        <f t="shared" si="2"/>
        <v>370</v>
      </c>
      <c r="E78" s="10">
        <v>47</v>
      </c>
      <c r="F78" s="11">
        <v>46</v>
      </c>
      <c r="G78" s="12">
        <v>93</v>
      </c>
      <c r="H78" s="21">
        <v>22</v>
      </c>
      <c r="I78" s="22">
        <v>22</v>
      </c>
      <c r="J78" s="23">
        <v>44</v>
      </c>
      <c r="K78" s="21">
        <v>20</v>
      </c>
      <c r="L78" s="22">
        <v>10</v>
      </c>
      <c r="M78" s="23">
        <v>30</v>
      </c>
      <c r="N78" s="25">
        <v>33</v>
      </c>
      <c r="O78" s="22">
        <v>42</v>
      </c>
      <c r="P78" s="24">
        <v>75</v>
      </c>
      <c r="Q78" s="21">
        <v>9</v>
      </c>
      <c r="R78" s="22">
        <v>7</v>
      </c>
      <c r="S78" s="23">
        <v>16</v>
      </c>
      <c r="T78" s="10">
        <v>15</v>
      </c>
      <c r="U78" s="11">
        <v>14</v>
      </c>
      <c r="V78" s="12">
        <v>29</v>
      </c>
      <c r="W78" s="21">
        <v>10</v>
      </c>
      <c r="X78" s="22">
        <v>17</v>
      </c>
      <c r="Y78" s="23">
        <v>27</v>
      </c>
      <c r="Z78" s="21">
        <v>11</v>
      </c>
      <c r="AA78" s="22">
        <v>12</v>
      </c>
      <c r="AB78" s="23">
        <v>23</v>
      </c>
      <c r="AC78" s="21">
        <v>10</v>
      </c>
      <c r="AD78" s="22">
        <v>13</v>
      </c>
      <c r="AE78" s="23">
        <v>23</v>
      </c>
      <c r="AF78" s="21">
        <v>8</v>
      </c>
      <c r="AG78" s="22">
        <v>2</v>
      </c>
      <c r="AH78" s="23">
        <v>10</v>
      </c>
    </row>
    <row r="79" spans="1:34" s="26" customFormat="1" ht="15" x14ac:dyDescent="0.15">
      <c r="A79" s="15">
        <v>74</v>
      </c>
      <c r="B79" s="27">
        <f t="shared" si="2"/>
        <v>161</v>
      </c>
      <c r="C79" s="28">
        <f t="shared" si="2"/>
        <v>177</v>
      </c>
      <c r="D79" s="29">
        <f t="shared" si="2"/>
        <v>338</v>
      </c>
      <c r="E79" s="16">
        <v>45</v>
      </c>
      <c r="F79" s="17">
        <v>61</v>
      </c>
      <c r="G79" s="18">
        <v>106</v>
      </c>
      <c r="H79" s="27">
        <v>23</v>
      </c>
      <c r="I79" s="28">
        <v>18</v>
      </c>
      <c r="J79" s="29">
        <v>41</v>
      </c>
      <c r="K79" s="27">
        <v>13</v>
      </c>
      <c r="L79" s="28">
        <v>13</v>
      </c>
      <c r="M79" s="29">
        <v>26</v>
      </c>
      <c r="N79" s="31">
        <v>36</v>
      </c>
      <c r="O79" s="28">
        <v>27</v>
      </c>
      <c r="P79" s="30">
        <v>63</v>
      </c>
      <c r="Q79" s="27">
        <v>6</v>
      </c>
      <c r="R79" s="28">
        <v>7</v>
      </c>
      <c r="S79" s="29">
        <v>13</v>
      </c>
      <c r="T79" s="16">
        <v>9</v>
      </c>
      <c r="U79" s="17">
        <v>15</v>
      </c>
      <c r="V79" s="18">
        <v>24</v>
      </c>
      <c r="W79" s="27">
        <v>7</v>
      </c>
      <c r="X79" s="28">
        <v>10</v>
      </c>
      <c r="Y79" s="29">
        <v>17</v>
      </c>
      <c r="Z79" s="27">
        <v>10</v>
      </c>
      <c r="AA79" s="28">
        <v>12</v>
      </c>
      <c r="AB79" s="29">
        <v>22</v>
      </c>
      <c r="AC79" s="27">
        <v>12</v>
      </c>
      <c r="AD79" s="28">
        <v>9</v>
      </c>
      <c r="AE79" s="29">
        <v>21</v>
      </c>
      <c r="AF79" s="27">
        <v>0</v>
      </c>
      <c r="AG79" s="28">
        <v>5</v>
      </c>
      <c r="AH79" s="29">
        <v>5</v>
      </c>
    </row>
    <row r="80" spans="1:34" s="26" customFormat="1" ht="15" x14ac:dyDescent="0.15">
      <c r="A80" s="4">
        <v>75</v>
      </c>
      <c r="B80" s="21">
        <f t="shared" si="2"/>
        <v>145</v>
      </c>
      <c r="C80" s="22">
        <f t="shared" si="2"/>
        <v>154</v>
      </c>
      <c r="D80" s="23">
        <f t="shared" si="2"/>
        <v>299</v>
      </c>
      <c r="E80" s="10">
        <v>46</v>
      </c>
      <c r="F80" s="11">
        <v>43</v>
      </c>
      <c r="G80" s="12">
        <v>89</v>
      </c>
      <c r="H80" s="21">
        <v>14</v>
      </c>
      <c r="I80" s="22">
        <v>15</v>
      </c>
      <c r="J80" s="23">
        <v>29</v>
      </c>
      <c r="K80" s="21">
        <v>15</v>
      </c>
      <c r="L80" s="22">
        <v>6</v>
      </c>
      <c r="M80" s="23">
        <v>21</v>
      </c>
      <c r="N80" s="25">
        <v>34</v>
      </c>
      <c r="O80" s="22">
        <v>37</v>
      </c>
      <c r="P80" s="24">
        <v>71</v>
      </c>
      <c r="Q80" s="21">
        <v>3</v>
      </c>
      <c r="R80" s="22">
        <v>10</v>
      </c>
      <c r="S80" s="23">
        <v>13</v>
      </c>
      <c r="T80" s="10">
        <v>9</v>
      </c>
      <c r="U80" s="11">
        <v>8</v>
      </c>
      <c r="V80" s="12">
        <v>17</v>
      </c>
      <c r="W80" s="21">
        <v>9</v>
      </c>
      <c r="X80" s="22">
        <v>14</v>
      </c>
      <c r="Y80" s="23">
        <v>23</v>
      </c>
      <c r="Z80" s="21">
        <v>6</v>
      </c>
      <c r="AA80" s="22">
        <v>11</v>
      </c>
      <c r="AB80" s="23">
        <v>17</v>
      </c>
      <c r="AC80" s="21">
        <v>5</v>
      </c>
      <c r="AD80" s="22">
        <v>8</v>
      </c>
      <c r="AE80" s="23">
        <v>13</v>
      </c>
      <c r="AF80" s="21">
        <v>4</v>
      </c>
      <c r="AG80" s="22">
        <v>2</v>
      </c>
      <c r="AH80" s="23">
        <v>6</v>
      </c>
    </row>
    <row r="81" spans="1:34" s="26" customFormat="1" ht="15" x14ac:dyDescent="0.15">
      <c r="A81" s="4">
        <v>76</v>
      </c>
      <c r="B81" s="21">
        <f t="shared" si="2"/>
        <v>124</v>
      </c>
      <c r="C81" s="22">
        <f t="shared" si="2"/>
        <v>155</v>
      </c>
      <c r="D81" s="23">
        <f t="shared" si="2"/>
        <v>279</v>
      </c>
      <c r="E81" s="10">
        <v>32</v>
      </c>
      <c r="F81" s="11">
        <v>38</v>
      </c>
      <c r="G81" s="12">
        <v>70</v>
      </c>
      <c r="H81" s="21">
        <v>10</v>
      </c>
      <c r="I81" s="22">
        <v>18</v>
      </c>
      <c r="J81" s="23">
        <v>28</v>
      </c>
      <c r="K81" s="21">
        <v>12</v>
      </c>
      <c r="L81" s="22">
        <v>15</v>
      </c>
      <c r="M81" s="23">
        <v>27</v>
      </c>
      <c r="N81" s="25">
        <v>22</v>
      </c>
      <c r="O81" s="22">
        <v>27</v>
      </c>
      <c r="P81" s="24">
        <v>49</v>
      </c>
      <c r="Q81" s="21">
        <v>5</v>
      </c>
      <c r="R81" s="22">
        <v>9</v>
      </c>
      <c r="S81" s="23">
        <v>14</v>
      </c>
      <c r="T81" s="10">
        <v>8</v>
      </c>
      <c r="U81" s="11">
        <v>16</v>
      </c>
      <c r="V81" s="12">
        <v>24</v>
      </c>
      <c r="W81" s="21">
        <v>13</v>
      </c>
      <c r="X81" s="22">
        <v>9</v>
      </c>
      <c r="Y81" s="23">
        <v>22</v>
      </c>
      <c r="Z81" s="21">
        <v>8</v>
      </c>
      <c r="AA81" s="22">
        <v>8</v>
      </c>
      <c r="AB81" s="23">
        <v>16</v>
      </c>
      <c r="AC81" s="21">
        <v>11</v>
      </c>
      <c r="AD81" s="22">
        <v>8</v>
      </c>
      <c r="AE81" s="23">
        <v>19</v>
      </c>
      <c r="AF81" s="21">
        <v>3</v>
      </c>
      <c r="AG81" s="22">
        <v>7</v>
      </c>
      <c r="AH81" s="23">
        <v>10</v>
      </c>
    </row>
    <row r="82" spans="1:34" s="26" customFormat="1" ht="15" x14ac:dyDescent="0.15">
      <c r="A82" s="4">
        <v>77</v>
      </c>
      <c r="B82" s="21">
        <f t="shared" si="2"/>
        <v>109</v>
      </c>
      <c r="C82" s="22">
        <f t="shared" si="2"/>
        <v>163</v>
      </c>
      <c r="D82" s="23">
        <f t="shared" si="2"/>
        <v>272</v>
      </c>
      <c r="E82" s="10">
        <v>30</v>
      </c>
      <c r="F82" s="11">
        <v>40</v>
      </c>
      <c r="G82" s="12">
        <v>70</v>
      </c>
      <c r="H82" s="21">
        <v>17</v>
      </c>
      <c r="I82" s="22">
        <v>22</v>
      </c>
      <c r="J82" s="23">
        <v>39</v>
      </c>
      <c r="K82" s="21">
        <v>9</v>
      </c>
      <c r="L82" s="22">
        <v>7</v>
      </c>
      <c r="M82" s="23">
        <v>16</v>
      </c>
      <c r="N82" s="25">
        <v>22</v>
      </c>
      <c r="O82" s="22">
        <v>33</v>
      </c>
      <c r="P82" s="24">
        <v>55</v>
      </c>
      <c r="Q82" s="21">
        <v>4</v>
      </c>
      <c r="R82" s="22">
        <v>9</v>
      </c>
      <c r="S82" s="23">
        <v>13</v>
      </c>
      <c r="T82" s="10">
        <v>6</v>
      </c>
      <c r="U82" s="11">
        <v>13</v>
      </c>
      <c r="V82" s="12">
        <v>19</v>
      </c>
      <c r="W82" s="21">
        <v>5</v>
      </c>
      <c r="X82" s="22">
        <v>13</v>
      </c>
      <c r="Y82" s="23">
        <v>18</v>
      </c>
      <c r="Z82" s="21">
        <v>9</v>
      </c>
      <c r="AA82" s="22">
        <v>11</v>
      </c>
      <c r="AB82" s="23">
        <v>20</v>
      </c>
      <c r="AC82" s="21">
        <v>6</v>
      </c>
      <c r="AD82" s="22">
        <v>10</v>
      </c>
      <c r="AE82" s="23">
        <v>16</v>
      </c>
      <c r="AF82" s="21">
        <v>1</v>
      </c>
      <c r="AG82" s="22">
        <v>5</v>
      </c>
      <c r="AH82" s="23">
        <v>6</v>
      </c>
    </row>
    <row r="83" spans="1:34" s="26" customFormat="1" ht="15" x14ac:dyDescent="0.15">
      <c r="A83" s="4">
        <v>78</v>
      </c>
      <c r="B83" s="21">
        <f t="shared" si="2"/>
        <v>129</v>
      </c>
      <c r="C83" s="22">
        <f t="shared" si="2"/>
        <v>140</v>
      </c>
      <c r="D83" s="23">
        <f t="shared" si="2"/>
        <v>269</v>
      </c>
      <c r="E83" s="10">
        <v>36</v>
      </c>
      <c r="F83" s="11">
        <v>30</v>
      </c>
      <c r="G83" s="12">
        <v>66</v>
      </c>
      <c r="H83" s="21">
        <v>14</v>
      </c>
      <c r="I83" s="22">
        <v>14</v>
      </c>
      <c r="J83" s="23">
        <v>28</v>
      </c>
      <c r="K83" s="21">
        <v>9</v>
      </c>
      <c r="L83" s="22">
        <v>9</v>
      </c>
      <c r="M83" s="23">
        <v>18</v>
      </c>
      <c r="N83" s="25">
        <v>24</v>
      </c>
      <c r="O83" s="22">
        <v>32</v>
      </c>
      <c r="P83" s="24">
        <v>56</v>
      </c>
      <c r="Q83" s="21">
        <v>7</v>
      </c>
      <c r="R83" s="22">
        <v>8</v>
      </c>
      <c r="S83" s="23">
        <v>15</v>
      </c>
      <c r="T83" s="10">
        <v>12</v>
      </c>
      <c r="U83" s="11">
        <v>9</v>
      </c>
      <c r="V83" s="12">
        <v>21</v>
      </c>
      <c r="W83" s="21">
        <v>10</v>
      </c>
      <c r="X83" s="22">
        <v>12</v>
      </c>
      <c r="Y83" s="23">
        <v>22</v>
      </c>
      <c r="Z83" s="21">
        <v>11</v>
      </c>
      <c r="AA83" s="22">
        <v>13</v>
      </c>
      <c r="AB83" s="23">
        <v>24</v>
      </c>
      <c r="AC83" s="21">
        <v>4</v>
      </c>
      <c r="AD83" s="22">
        <v>11</v>
      </c>
      <c r="AE83" s="23">
        <v>15</v>
      </c>
      <c r="AF83" s="21">
        <v>2</v>
      </c>
      <c r="AG83" s="22">
        <v>2</v>
      </c>
      <c r="AH83" s="23">
        <v>4</v>
      </c>
    </row>
    <row r="84" spans="1:34" s="26" customFormat="1" ht="15" x14ac:dyDescent="0.15">
      <c r="A84" s="15">
        <v>79</v>
      </c>
      <c r="B84" s="27">
        <f t="shared" si="2"/>
        <v>123</v>
      </c>
      <c r="C84" s="28">
        <f t="shared" si="2"/>
        <v>170</v>
      </c>
      <c r="D84" s="29">
        <f t="shared" si="2"/>
        <v>293</v>
      </c>
      <c r="E84" s="16">
        <v>33</v>
      </c>
      <c r="F84" s="17">
        <v>44</v>
      </c>
      <c r="G84" s="18">
        <v>77</v>
      </c>
      <c r="H84" s="27">
        <v>9</v>
      </c>
      <c r="I84" s="28">
        <v>20</v>
      </c>
      <c r="J84" s="29">
        <v>29</v>
      </c>
      <c r="K84" s="27">
        <v>10</v>
      </c>
      <c r="L84" s="28">
        <v>12</v>
      </c>
      <c r="M84" s="29">
        <v>22</v>
      </c>
      <c r="N84" s="31">
        <v>22</v>
      </c>
      <c r="O84" s="28">
        <v>32</v>
      </c>
      <c r="P84" s="30">
        <v>54</v>
      </c>
      <c r="Q84" s="27">
        <v>7</v>
      </c>
      <c r="R84" s="28">
        <v>12</v>
      </c>
      <c r="S84" s="29">
        <v>19</v>
      </c>
      <c r="T84" s="16">
        <v>15</v>
      </c>
      <c r="U84" s="17">
        <v>12</v>
      </c>
      <c r="V84" s="18">
        <v>27</v>
      </c>
      <c r="W84" s="27">
        <v>14</v>
      </c>
      <c r="X84" s="28">
        <v>12</v>
      </c>
      <c r="Y84" s="29">
        <v>26</v>
      </c>
      <c r="Z84" s="27">
        <v>9</v>
      </c>
      <c r="AA84" s="28">
        <v>12</v>
      </c>
      <c r="AB84" s="29">
        <v>21</v>
      </c>
      <c r="AC84" s="27">
        <v>2</v>
      </c>
      <c r="AD84" s="28">
        <v>9</v>
      </c>
      <c r="AE84" s="29">
        <v>11</v>
      </c>
      <c r="AF84" s="27">
        <v>2</v>
      </c>
      <c r="AG84" s="28">
        <v>5</v>
      </c>
      <c r="AH84" s="29">
        <v>7</v>
      </c>
    </row>
    <row r="85" spans="1:34" s="26" customFormat="1" ht="15" x14ac:dyDescent="0.15">
      <c r="A85" s="4">
        <v>80</v>
      </c>
      <c r="B85" s="21">
        <f t="shared" si="2"/>
        <v>110</v>
      </c>
      <c r="C85" s="22">
        <f t="shared" si="2"/>
        <v>181</v>
      </c>
      <c r="D85" s="23">
        <f t="shared" si="2"/>
        <v>291</v>
      </c>
      <c r="E85" s="10">
        <v>38</v>
      </c>
      <c r="F85" s="11">
        <v>51</v>
      </c>
      <c r="G85" s="12">
        <v>89</v>
      </c>
      <c r="H85" s="21">
        <v>11</v>
      </c>
      <c r="I85" s="22">
        <v>22</v>
      </c>
      <c r="J85" s="23">
        <v>33</v>
      </c>
      <c r="K85" s="21">
        <v>6</v>
      </c>
      <c r="L85" s="22">
        <v>9</v>
      </c>
      <c r="M85" s="23">
        <v>15</v>
      </c>
      <c r="N85" s="25">
        <v>22</v>
      </c>
      <c r="O85" s="22">
        <v>26</v>
      </c>
      <c r="P85" s="24">
        <v>48</v>
      </c>
      <c r="Q85" s="21">
        <v>3</v>
      </c>
      <c r="R85" s="22">
        <v>10</v>
      </c>
      <c r="S85" s="23">
        <v>13</v>
      </c>
      <c r="T85" s="10">
        <v>7</v>
      </c>
      <c r="U85" s="11">
        <v>18</v>
      </c>
      <c r="V85" s="12">
        <v>25</v>
      </c>
      <c r="W85" s="21">
        <v>8</v>
      </c>
      <c r="X85" s="22">
        <v>11</v>
      </c>
      <c r="Y85" s="23">
        <v>19</v>
      </c>
      <c r="Z85" s="21">
        <v>5</v>
      </c>
      <c r="AA85" s="22">
        <v>14</v>
      </c>
      <c r="AB85" s="23">
        <v>19</v>
      </c>
      <c r="AC85" s="21">
        <v>7</v>
      </c>
      <c r="AD85" s="22">
        <v>14</v>
      </c>
      <c r="AE85" s="23">
        <v>21</v>
      </c>
      <c r="AF85" s="21">
        <v>3</v>
      </c>
      <c r="AG85" s="22">
        <v>6</v>
      </c>
      <c r="AH85" s="23">
        <v>9</v>
      </c>
    </row>
    <row r="86" spans="1:34" s="26" customFormat="1" ht="15" x14ac:dyDescent="0.15">
      <c r="A86" s="4">
        <v>81</v>
      </c>
      <c r="B86" s="21">
        <f t="shared" si="2"/>
        <v>97</v>
      </c>
      <c r="C86" s="22">
        <f t="shared" si="2"/>
        <v>154</v>
      </c>
      <c r="D86" s="23">
        <f t="shared" si="2"/>
        <v>251</v>
      </c>
      <c r="E86" s="10">
        <v>22</v>
      </c>
      <c r="F86" s="11">
        <v>37</v>
      </c>
      <c r="G86" s="12">
        <v>59</v>
      </c>
      <c r="H86" s="21">
        <v>15</v>
      </c>
      <c r="I86" s="22">
        <v>19</v>
      </c>
      <c r="J86" s="23">
        <v>34</v>
      </c>
      <c r="K86" s="21">
        <v>8</v>
      </c>
      <c r="L86" s="22">
        <v>8</v>
      </c>
      <c r="M86" s="23">
        <v>16</v>
      </c>
      <c r="N86" s="25">
        <v>16</v>
      </c>
      <c r="O86" s="22">
        <v>32</v>
      </c>
      <c r="P86" s="24">
        <v>48</v>
      </c>
      <c r="Q86" s="21">
        <v>5</v>
      </c>
      <c r="R86" s="22">
        <v>8</v>
      </c>
      <c r="S86" s="23">
        <v>13</v>
      </c>
      <c r="T86" s="10">
        <v>9</v>
      </c>
      <c r="U86" s="11">
        <v>9</v>
      </c>
      <c r="V86" s="12">
        <v>18</v>
      </c>
      <c r="W86" s="21">
        <v>8</v>
      </c>
      <c r="X86" s="22">
        <v>12</v>
      </c>
      <c r="Y86" s="23">
        <v>20</v>
      </c>
      <c r="Z86" s="21">
        <v>5</v>
      </c>
      <c r="AA86" s="22">
        <v>14</v>
      </c>
      <c r="AB86" s="23">
        <v>19</v>
      </c>
      <c r="AC86" s="21">
        <v>8</v>
      </c>
      <c r="AD86" s="22">
        <v>13</v>
      </c>
      <c r="AE86" s="23">
        <v>21</v>
      </c>
      <c r="AF86" s="21">
        <v>1</v>
      </c>
      <c r="AG86" s="22">
        <v>2</v>
      </c>
      <c r="AH86" s="23">
        <v>3</v>
      </c>
    </row>
    <row r="87" spans="1:34" s="26" customFormat="1" ht="15" x14ac:dyDescent="0.15">
      <c r="A87" s="4">
        <v>82</v>
      </c>
      <c r="B87" s="21">
        <f t="shared" si="2"/>
        <v>102</v>
      </c>
      <c r="C87" s="22">
        <f t="shared" si="2"/>
        <v>176</v>
      </c>
      <c r="D87" s="23">
        <f t="shared" si="2"/>
        <v>278</v>
      </c>
      <c r="E87" s="10">
        <v>28</v>
      </c>
      <c r="F87" s="11">
        <v>40</v>
      </c>
      <c r="G87" s="12">
        <v>68</v>
      </c>
      <c r="H87" s="21">
        <v>7</v>
      </c>
      <c r="I87" s="22">
        <v>27</v>
      </c>
      <c r="J87" s="23">
        <v>34</v>
      </c>
      <c r="K87" s="21">
        <v>5</v>
      </c>
      <c r="L87" s="22">
        <v>9</v>
      </c>
      <c r="M87" s="23">
        <v>14</v>
      </c>
      <c r="N87" s="25">
        <v>20</v>
      </c>
      <c r="O87" s="22">
        <v>31</v>
      </c>
      <c r="P87" s="24">
        <v>51</v>
      </c>
      <c r="Q87" s="21">
        <v>6</v>
      </c>
      <c r="R87" s="22">
        <v>10</v>
      </c>
      <c r="S87" s="23">
        <v>16</v>
      </c>
      <c r="T87" s="10">
        <v>12</v>
      </c>
      <c r="U87" s="11">
        <v>13</v>
      </c>
      <c r="V87" s="12">
        <v>25</v>
      </c>
      <c r="W87" s="21">
        <v>7</v>
      </c>
      <c r="X87" s="22">
        <v>12</v>
      </c>
      <c r="Y87" s="23">
        <v>19</v>
      </c>
      <c r="Z87" s="21">
        <v>6</v>
      </c>
      <c r="AA87" s="22">
        <v>19</v>
      </c>
      <c r="AB87" s="23">
        <v>25</v>
      </c>
      <c r="AC87" s="21">
        <v>8</v>
      </c>
      <c r="AD87" s="22">
        <v>13</v>
      </c>
      <c r="AE87" s="23">
        <v>21</v>
      </c>
      <c r="AF87" s="21">
        <v>3</v>
      </c>
      <c r="AG87" s="22">
        <v>2</v>
      </c>
      <c r="AH87" s="23">
        <v>5</v>
      </c>
    </row>
    <row r="88" spans="1:34" s="26" customFormat="1" ht="15" x14ac:dyDescent="0.15">
      <c r="A88" s="4">
        <v>83</v>
      </c>
      <c r="B88" s="21">
        <f t="shared" si="2"/>
        <v>105</v>
      </c>
      <c r="C88" s="22">
        <f t="shared" si="2"/>
        <v>180</v>
      </c>
      <c r="D88" s="23">
        <f t="shared" si="2"/>
        <v>285</v>
      </c>
      <c r="E88" s="10">
        <v>29</v>
      </c>
      <c r="F88" s="11">
        <v>43</v>
      </c>
      <c r="G88" s="12">
        <v>72</v>
      </c>
      <c r="H88" s="21">
        <v>12</v>
      </c>
      <c r="I88" s="22">
        <v>27</v>
      </c>
      <c r="J88" s="23">
        <v>39</v>
      </c>
      <c r="K88" s="21">
        <v>5</v>
      </c>
      <c r="L88" s="22">
        <v>8</v>
      </c>
      <c r="M88" s="23">
        <v>13</v>
      </c>
      <c r="N88" s="25">
        <v>18</v>
      </c>
      <c r="O88" s="22">
        <v>31</v>
      </c>
      <c r="P88" s="24">
        <v>49</v>
      </c>
      <c r="Q88" s="21">
        <v>6</v>
      </c>
      <c r="R88" s="22">
        <v>10</v>
      </c>
      <c r="S88" s="23">
        <v>16</v>
      </c>
      <c r="T88" s="10">
        <v>9</v>
      </c>
      <c r="U88" s="11">
        <v>13</v>
      </c>
      <c r="V88" s="12">
        <v>22</v>
      </c>
      <c r="W88" s="21">
        <v>9</v>
      </c>
      <c r="X88" s="22">
        <v>14</v>
      </c>
      <c r="Y88" s="23">
        <v>23</v>
      </c>
      <c r="Z88" s="21">
        <v>7</v>
      </c>
      <c r="AA88" s="22">
        <v>15</v>
      </c>
      <c r="AB88" s="23">
        <v>22</v>
      </c>
      <c r="AC88" s="21">
        <v>6</v>
      </c>
      <c r="AD88" s="22">
        <v>17</v>
      </c>
      <c r="AE88" s="23">
        <v>23</v>
      </c>
      <c r="AF88" s="21">
        <v>4</v>
      </c>
      <c r="AG88" s="22">
        <v>2</v>
      </c>
      <c r="AH88" s="23">
        <v>6</v>
      </c>
    </row>
    <row r="89" spans="1:34" s="26" customFormat="1" ht="15" x14ac:dyDescent="0.15">
      <c r="A89" s="15">
        <v>84</v>
      </c>
      <c r="B89" s="27">
        <f t="shared" si="2"/>
        <v>85</v>
      </c>
      <c r="C89" s="28">
        <f t="shared" si="2"/>
        <v>164</v>
      </c>
      <c r="D89" s="29">
        <f t="shared" si="2"/>
        <v>249</v>
      </c>
      <c r="E89" s="16">
        <v>13</v>
      </c>
      <c r="F89" s="17">
        <v>38</v>
      </c>
      <c r="G89" s="18">
        <v>51</v>
      </c>
      <c r="H89" s="27">
        <v>13</v>
      </c>
      <c r="I89" s="28">
        <v>19</v>
      </c>
      <c r="J89" s="29">
        <v>32</v>
      </c>
      <c r="K89" s="27">
        <v>7</v>
      </c>
      <c r="L89" s="28">
        <v>13</v>
      </c>
      <c r="M89" s="29">
        <v>20</v>
      </c>
      <c r="N89" s="31">
        <v>14</v>
      </c>
      <c r="O89" s="28">
        <v>34</v>
      </c>
      <c r="P89" s="30">
        <v>48</v>
      </c>
      <c r="Q89" s="27">
        <v>6</v>
      </c>
      <c r="R89" s="28">
        <v>8</v>
      </c>
      <c r="S89" s="29">
        <v>14</v>
      </c>
      <c r="T89" s="16">
        <v>8</v>
      </c>
      <c r="U89" s="17">
        <v>10</v>
      </c>
      <c r="V89" s="18">
        <v>18</v>
      </c>
      <c r="W89" s="27">
        <v>3</v>
      </c>
      <c r="X89" s="28">
        <v>7</v>
      </c>
      <c r="Y89" s="29">
        <v>10</v>
      </c>
      <c r="Z89" s="27">
        <v>11</v>
      </c>
      <c r="AA89" s="28">
        <v>16</v>
      </c>
      <c r="AB89" s="29">
        <v>27</v>
      </c>
      <c r="AC89" s="27">
        <v>6</v>
      </c>
      <c r="AD89" s="28">
        <v>12</v>
      </c>
      <c r="AE89" s="29">
        <v>18</v>
      </c>
      <c r="AF89" s="27">
        <v>4</v>
      </c>
      <c r="AG89" s="28">
        <v>7</v>
      </c>
      <c r="AH89" s="29">
        <v>11</v>
      </c>
    </row>
    <row r="90" spans="1:34" s="26" customFormat="1" ht="15" x14ac:dyDescent="0.15">
      <c r="A90" s="4">
        <v>85</v>
      </c>
      <c r="B90" s="21">
        <f t="shared" si="2"/>
        <v>92</v>
      </c>
      <c r="C90" s="22">
        <f t="shared" si="2"/>
        <v>174</v>
      </c>
      <c r="D90" s="23">
        <f t="shared" si="2"/>
        <v>266</v>
      </c>
      <c r="E90" s="10">
        <v>23</v>
      </c>
      <c r="F90" s="11">
        <v>33</v>
      </c>
      <c r="G90" s="12">
        <v>56</v>
      </c>
      <c r="H90" s="21">
        <v>11</v>
      </c>
      <c r="I90" s="22">
        <v>25</v>
      </c>
      <c r="J90" s="23">
        <v>36</v>
      </c>
      <c r="K90" s="21">
        <v>4</v>
      </c>
      <c r="L90" s="22">
        <v>14</v>
      </c>
      <c r="M90" s="23">
        <v>18</v>
      </c>
      <c r="N90" s="25">
        <v>16</v>
      </c>
      <c r="O90" s="22">
        <v>36</v>
      </c>
      <c r="P90" s="24">
        <v>52</v>
      </c>
      <c r="Q90" s="21">
        <v>3</v>
      </c>
      <c r="R90" s="22">
        <v>10</v>
      </c>
      <c r="S90" s="23">
        <v>13</v>
      </c>
      <c r="T90" s="10">
        <v>6</v>
      </c>
      <c r="U90" s="11">
        <v>10</v>
      </c>
      <c r="V90" s="12">
        <v>16</v>
      </c>
      <c r="W90" s="21">
        <v>13</v>
      </c>
      <c r="X90" s="22">
        <v>13</v>
      </c>
      <c r="Y90" s="23">
        <v>26</v>
      </c>
      <c r="Z90" s="21">
        <v>7</v>
      </c>
      <c r="AA90" s="22">
        <v>10</v>
      </c>
      <c r="AB90" s="23">
        <v>17</v>
      </c>
      <c r="AC90" s="21">
        <v>4</v>
      </c>
      <c r="AD90" s="22">
        <v>17</v>
      </c>
      <c r="AE90" s="23">
        <v>21</v>
      </c>
      <c r="AF90" s="21">
        <v>5</v>
      </c>
      <c r="AG90" s="22">
        <v>6</v>
      </c>
      <c r="AH90" s="23">
        <v>11</v>
      </c>
    </row>
    <row r="91" spans="1:34" s="26" customFormat="1" ht="15" x14ac:dyDescent="0.15">
      <c r="A91" s="4">
        <v>86</v>
      </c>
      <c r="B91" s="21">
        <f t="shared" si="2"/>
        <v>79</v>
      </c>
      <c r="C91" s="22">
        <f t="shared" si="2"/>
        <v>139</v>
      </c>
      <c r="D91" s="23">
        <f t="shared" si="2"/>
        <v>218</v>
      </c>
      <c r="E91" s="10">
        <v>18</v>
      </c>
      <c r="F91" s="11">
        <v>36</v>
      </c>
      <c r="G91" s="12">
        <v>54</v>
      </c>
      <c r="H91" s="21">
        <v>0</v>
      </c>
      <c r="I91" s="22">
        <v>15</v>
      </c>
      <c r="J91" s="23">
        <v>15</v>
      </c>
      <c r="K91" s="21">
        <v>9</v>
      </c>
      <c r="L91" s="22">
        <v>10</v>
      </c>
      <c r="M91" s="23">
        <v>19</v>
      </c>
      <c r="N91" s="25">
        <v>20</v>
      </c>
      <c r="O91" s="22">
        <v>24</v>
      </c>
      <c r="P91" s="24">
        <v>44</v>
      </c>
      <c r="Q91" s="21">
        <v>5</v>
      </c>
      <c r="R91" s="22">
        <v>10</v>
      </c>
      <c r="S91" s="23">
        <v>15</v>
      </c>
      <c r="T91" s="10">
        <v>8</v>
      </c>
      <c r="U91" s="11">
        <v>8</v>
      </c>
      <c r="V91" s="12">
        <v>16</v>
      </c>
      <c r="W91" s="21">
        <v>4</v>
      </c>
      <c r="X91" s="22">
        <v>4</v>
      </c>
      <c r="Y91" s="23">
        <v>8</v>
      </c>
      <c r="Z91" s="21">
        <v>4</v>
      </c>
      <c r="AA91" s="22">
        <v>4</v>
      </c>
      <c r="AB91" s="23">
        <v>8</v>
      </c>
      <c r="AC91" s="21">
        <v>10</v>
      </c>
      <c r="AD91" s="22">
        <v>21</v>
      </c>
      <c r="AE91" s="23">
        <v>31</v>
      </c>
      <c r="AF91" s="21">
        <v>1</v>
      </c>
      <c r="AG91" s="22">
        <v>7</v>
      </c>
      <c r="AH91" s="23">
        <v>8</v>
      </c>
    </row>
    <row r="92" spans="1:34" s="26" customFormat="1" ht="15" x14ac:dyDescent="0.15">
      <c r="A92" s="4">
        <v>87</v>
      </c>
      <c r="B92" s="21">
        <f t="shared" si="2"/>
        <v>56</v>
      </c>
      <c r="C92" s="22">
        <f t="shared" si="2"/>
        <v>135</v>
      </c>
      <c r="D92" s="23">
        <f t="shared" si="2"/>
        <v>191</v>
      </c>
      <c r="E92" s="10">
        <v>12</v>
      </c>
      <c r="F92" s="11">
        <v>34</v>
      </c>
      <c r="G92" s="12">
        <v>46</v>
      </c>
      <c r="H92" s="21">
        <v>3</v>
      </c>
      <c r="I92" s="22">
        <v>16</v>
      </c>
      <c r="J92" s="23">
        <v>19</v>
      </c>
      <c r="K92" s="21">
        <v>5</v>
      </c>
      <c r="L92" s="22">
        <v>6</v>
      </c>
      <c r="M92" s="23">
        <v>11</v>
      </c>
      <c r="N92" s="25">
        <v>8</v>
      </c>
      <c r="O92" s="22">
        <v>25</v>
      </c>
      <c r="P92" s="24">
        <v>33</v>
      </c>
      <c r="Q92" s="21">
        <v>4</v>
      </c>
      <c r="R92" s="22">
        <v>11</v>
      </c>
      <c r="S92" s="23">
        <v>15</v>
      </c>
      <c r="T92" s="10">
        <v>7</v>
      </c>
      <c r="U92" s="11">
        <v>10</v>
      </c>
      <c r="V92" s="12">
        <v>17</v>
      </c>
      <c r="W92" s="21">
        <v>3</v>
      </c>
      <c r="X92" s="22">
        <v>6</v>
      </c>
      <c r="Y92" s="23">
        <v>9</v>
      </c>
      <c r="Z92" s="21">
        <v>7</v>
      </c>
      <c r="AA92" s="22">
        <v>3</v>
      </c>
      <c r="AB92" s="23">
        <v>10</v>
      </c>
      <c r="AC92" s="21">
        <v>5</v>
      </c>
      <c r="AD92" s="22">
        <v>16</v>
      </c>
      <c r="AE92" s="23">
        <v>21</v>
      </c>
      <c r="AF92" s="21">
        <v>2</v>
      </c>
      <c r="AG92" s="22">
        <v>8</v>
      </c>
      <c r="AH92" s="23">
        <v>10</v>
      </c>
    </row>
    <row r="93" spans="1:34" s="26" customFormat="1" ht="15" x14ac:dyDescent="0.15">
      <c r="A93" s="4">
        <v>88</v>
      </c>
      <c r="B93" s="21">
        <f t="shared" si="2"/>
        <v>55</v>
      </c>
      <c r="C93" s="22">
        <f t="shared" si="2"/>
        <v>137</v>
      </c>
      <c r="D93" s="23">
        <f t="shared" si="2"/>
        <v>192</v>
      </c>
      <c r="E93" s="10">
        <v>10</v>
      </c>
      <c r="F93" s="11">
        <v>31</v>
      </c>
      <c r="G93" s="12">
        <v>41</v>
      </c>
      <c r="H93" s="21">
        <v>5</v>
      </c>
      <c r="I93" s="22">
        <v>10</v>
      </c>
      <c r="J93" s="23">
        <v>15</v>
      </c>
      <c r="K93" s="21">
        <v>2</v>
      </c>
      <c r="L93" s="22">
        <v>9</v>
      </c>
      <c r="M93" s="23">
        <v>11</v>
      </c>
      <c r="N93" s="25">
        <v>12</v>
      </c>
      <c r="O93" s="22">
        <v>19</v>
      </c>
      <c r="P93" s="24">
        <v>31</v>
      </c>
      <c r="Q93" s="21">
        <v>6</v>
      </c>
      <c r="R93" s="22">
        <v>10</v>
      </c>
      <c r="S93" s="23">
        <v>16</v>
      </c>
      <c r="T93" s="10">
        <v>4</v>
      </c>
      <c r="U93" s="11">
        <v>15</v>
      </c>
      <c r="V93" s="12">
        <v>19</v>
      </c>
      <c r="W93" s="21">
        <v>5</v>
      </c>
      <c r="X93" s="22">
        <v>10</v>
      </c>
      <c r="Y93" s="23">
        <v>15</v>
      </c>
      <c r="Z93" s="21">
        <v>2</v>
      </c>
      <c r="AA93" s="22">
        <v>11</v>
      </c>
      <c r="AB93" s="23">
        <v>13</v>
      </c>
      <c r="AC93" s="21">
        <v>5</v>
      </c>
      <c r="AD93" s="22">
        <v>18</v>
      </c>
      <c r="AE93" s="23">
        <v>23</v>
      </c>
      <c r="AF93" s="21">
        <v>4</v>
      </c>
      <c r="AG93" s="22">
        <v>4</v>
      </c>
      <c r="AH93" s="23">
        <v>8</v>
      </c>
    </row>
    <row r="94" spans="1:34" s="26" customFormat="1" ht="15" x14ac:dyDescent="0.15">
      <c r="A94" s="15">
        <v>89</v>
      </c>
      <c r="B94" s="27">
        <f t="shared" si="2"/>
        <v>40</v>
      </c>
      <c r="C94" s="28">
        <f t="shared" si="2"/>
        <v>102</v>
      </c>
      <c r="D94" s="29">
        <f t="shared" si="2"/>
        <v>142</v>
      </c>
      <c r="E94" s="16">
        <v>10</v>
      </c>
      <c r="F94" s="17">
        <v>16</v>
      </c>
      <c r="G94" s="18">
        <v>26</v>
      </c>
      <c r="H94" s="27">
        <v>8</v>
      </c>
      <c r="I94" s="28">
        <v>19</v>
      </c>
      <c r="J94" s="29">
        <v>27</v>
      </c>
      <c r="K94" s="27">
        <v>2</v>
      </c>
      <c r="L94" s="28">
        <v>6</v>
      </c>
      <c r="M94" s="29">
        <v>8</v>
      </c>
      <c r="N94" s="31">
        <v>3</v>
      </c>
      <c r="O94" s="28">
        <v>15</v>
      </c>
      <c r="P94" s="30">
        <v>18</v>
      </c>
      <c r="Q94" s="27">
        <v>3</v>
      </c>
      <c r="R94" s="28">
        <v>5</v>
      </c>
      <c r="S94" s="29">
        <v>8</v>
      </c>
      <c r="T94" s="16">
        <v>4</v>
      </c>
      <c r="U94" s="17">
        <v>12</v>
      </c>
      <c r="V94" s="18">
        <v>16</v>
      </c>
      <c r="W94" s="27">
        <v>1</v>
      </c>
      <c r="X94" s="28">
        <v>5</v>
      </c>
      <c r="Y94" s="29">
        <v>6</v>
      </c>
      <c r="Z94" s="27">
        <v>1</v>
      </c>
      <c r="AA94" s="28">
        <v>5</v>
      </c>
      <c r="AB94" s="29">
        <v>6</v>
      </c>
      <c r="AC94" s="27">
        <v>7</v>
      </c>
      <c r="AD94" s="28">
        <v>15</v>
      </c>
      <c r="AE94" s="29">
        <v>22</v>
      </c>
      <c r="AF94" s="27">
        <v>1</v>
      </c>
      <c r="AG94" s="28">
        <v>4</v>
      </c>
      <c r="AH94" s="29">
        <v>5</v>
      </c>
    </row>
    <row r="95" spans="1:34" s="26" customFormat="1" ht="15" x14ac:dyDescent="0.15">
      <c r="A95" s="4">
        <v>90</v>
      </c>
      <c r="B95" s="21">
        <f t="shared" si="2"/>
        <v>35</v>
      </c>
      <c r="C95" s="22">
        <f t="shared" si="2"/>
        <v>95</v>
      </c>
      <c r="D95" s="23">
        <f t="shared" si="2"/>
        <v>130</v>
      </c>
      <c r="E95" s="10">
        <v>7</v>
      </c>
      <c r="F95" s="11">
        <v>22</v>
      </c>
      <c r="G95" s="12">
        <v>29</v>
      </c>
      <c r="H95" s="21">
        <v>4</v>
      </c>
      <c r="I95" s="22">
        <v>9</v>
      </c>
      <c r="J95" s="23">
        <v>13</v>
      </c>
      <c r="K95" s="21">
        <v>5</v>
      </c>
      <c r="L95" s="22">
        <v>7</v>
      </c>
      <c r="M95" s="23">
        <v>12</v>
      </c>
      <c r="N95" s="25">
        <v>5</v>
      </c>
      <c r="O95" s="22">
        <v>19</v>
      </c>
      <c r="P95" s="24">
        <v>24</v>
      </c>
      <c r="Q95" s="21">
        <v>5</v>
      </c>
      <c r="R95" s="22">
        <v>4</v>
      </c>
      <c r="S95" s="23">
        <v>9</v>
      </c>
      <c r="T95" s="10">
        <v>2</v>
      </c>
      <c r="U95" s="11">
        <v>7</v>
      </c>
      <c r="V95" s="12">
        <v>9</v>
      </c>
      <c r="W95" s="21">
        <v>3</v>
      </c>
      <c r="X95" s="22">
        <v>6</v>
      </c>
      <c r="Y95" s="23">
        <v>9</v>
      </c>
      <c r="Z95" s="21">
        <v>0</v>
      </c>
      <c r="AA95" s="22">
        <v>10</v>
      </c>
      <c r="AB95" s="23">
        <v>10</v>
      </c>
      <c r="AC95" s="21">
        <v>4</v>
      </c>
      <c r="AD95" s="22">
        <v>10</v>
      </c>
      <c r="AE95" s="23">
        <v>14</v>
      </c>
      <c r="AF95" s="21">
        <v>0</v>
      </c>
      <c r="AG95" s="22">
        <v>1</v>
      </c>
      <c r="AH95" s="23">
        <v>1</v>
      </c>
    </row>
    <row r="96" spans="1:34" s="26" customFormat="1" ht="15" x14ac:dyDescent="0.15">
      <c r="A96" s="4">
        <v>91</v>
      </c>
      <c r="B96" s="21">
        <f t="shared" si="2"/>
        <v>22</v>
      </c>
      <c r="C96" s="22">
        <f t="shared" si="2"/>
        <v>92</v>
      </c>
      <c r="D96" s="23">
        <f t="shared" si="2"/>
        <v>114</v>
      </c>
      <c r="E96" s="10">
        <v>4</v>
      </c>
      <c r="F96" s="11">
        <v>20</v>
      </c>
      <c r="G96" s="12">
        <v>24</v>
      </c>
      <c r="H96" s="21">
        <v>1</v>
      </c>
      <c r="I96" s="22">
        <v>14</v>
      </c>
      <c r="J96" s="23">
        <v>15</v>
      </c>
      <c r="K96" s="21">
        <v>1</v>
      </c>
      <c r="L96" s="22">
        <v>6</v>
      </c>
      <c r="M96" s="23">
        <v>7</v>
      </c>
      <c r="N96" s="25">
        <v>4</v>
      </c>
      <c r="O96" s="22">
        <v>13</v>
      </c>
      <c r="P96" s="24">
        <v>17</v>
      </c>
      <c r="Q96" s="21">
        <v>3</v>
      </c>
      <c r="R96" s="22">
        <v>6</v>
      </c>
      <c r="S96" s="23">
        <v>9</v>
      </c>
      <c r="T96" s="10">
        <v>4</v>
      </c>
      <c r="U96" s="11">
        <v>6</v>
      </c>
      <c r="V96" s="12">
        <v>10</v>
      </c>
      <c r="W96" s="21">
        <v>1</v>
      </c>
      <c r="X96" s="22">
        <v>9</v>
      </c>
      <c r="Y96" s="23">
        <v>10</v>
      </c>
      <c r="Z96" s="21">
        <v>1</v>
      </c>
      <c r="AA96" s="22">
        <v>5</v>
      </c>
      <c r="AB96" s="23">
        <v>6</v>
      </c>
      <c r="AC96" s="21">
        <v>2</v>
      </c>
      <c r="AD96" s="22">
        <v>9</v>
      </c>
      <c r="AE96" s="23">
        <v>11</v>
      </c>
      <c r="AF96" s="21">
        <v>1</v>
      </c>
      <c r="AG96" s="22">
        <v>4</v>
      </c>
      <c r="AH96" s="23">
        <v>5</v>
      </c>
    </row>
    <row r="97" spans="1:34" s="26" customFormat="1" ht="15" x14ac:dyDescent="0.15">
      <c r="A97" s="4">
        <v>92</v>
      </c>
      <c r="B97" s="21">
        <f t="shared" si="2"/>
        <v>20</v>
      </c>
      <c r="C97" s="22">
        <f t="shared" si="2"/>
        <v>68</v>
      </c>
      <c r="D97" s="23">
        <f t="shared" si="2"/>
        <v>88</v>
      </c>
      <c r="E97" s="10">
        <v>7</v>
      </c>
      <c r="F97" s="11">
        <v>21</v>
      </c>
      <c r="G97" s="12">
        <v>28</v>
      </c>
      <c r="H97" s="21">
        <v>1</v>
      </c>
      <c r="I97" s="22">
        <v>14</v>
      </c>
      <c r="J97" s="23">
        <v>15</v>
      </c>
      <c r="K97" s="21">
        <v>1</v>
      </c>
      <c r="L97" s="22">
        <v>1</v>
      </c>
      <c r="M97" s="23">
        <v>2</v>
      </c>
      <c r="N97" s="25">
        <v>5</v>
      </c>
      <c r="O97" s="22">
        <v>6</v>
      </c>
      <c r="P97" s="24">
        <v>11</v>
      </c>
      <c r="Q97" s="21">
        <v>2</v>
      </c>
      <c r="R97" s="22">
        <v>1</v>
      </c>
      <c r="S97" s="23">
        <v>3</v>
      </c>
      <c r="T97" s="10">
        <v>0</v>
      </c>
      <c r="U97" s="11">
        <v>6</v>
      </c>
      <c r="V97" s="12">
        <v>6</v>
      </c>
      <c r="W97" s="21">
        <v>1</v>
      </c>
      <c r="X97" s="22">
        <v>2</v>
      </c>
      <c r="Y97" s="23">
        <v>3</v>
      </c>
      <c r="Z97" s="21">
        <v>1</v>
      </c>
      <c r="AA97" s="22">
        <v>3</v>
      </c>
      <c r="AB97" s="23">
        <v>4</v>
      </c>
      <c r="AC97" s="21">
        <v>2</v>
      </c>
      <c r="AD97" s="22">
        <v>14</v>
      </c>
      <c r="AE97" s="23">
        <v>16</v>
      </c>
      <c r="AF97" s="21">
        <v>0</v>
      </c>
      <c r="AG97" s="22">
        <v>0</v>
      </c>
      <c r="AH97" s="23">
        <v>0</v>
      </c>
    </row>
    <row r="98" spans="1:34" s="26" customFormat="1" ht="15" x14ac:dyDescent="0.15">
      <c r="A98" s="4">
        <v>93</v>
      </c>
      <c r="B98" s="21">
        <f t="shared" si="2"/>
        <v>6</v>
      </c>
      <c r="C98" s="22">
        <f t="shared" si="2"/>
        <v>41</v>
      </c>
      <c r="D98" s="23">
        <f t="shared" si="2"/>
        <v>47</v>
      </c>
      <c r="E98" s="10">
        <v>2</v>
      </c>
      <c r="F98" s="11">
        <v>8</v>
      </c>
      <c r="G98" s="12">
        <v>10</v>
      </c>
      <c r="H98" s="21">
        <v>0</v>
      </c>
      <c r="I98" s="22">
        <v>7</v>
      </c>
      <c r="J98" s="23">
        <v>7</v>
      </c>
      <c r="K98" s="21">
        <v>0</v>
      </c>
      <c r="L98" s="22">
        <v>3</v>
      </c>
      <c r="M98" s="23">
        <v>3</v>
      </c>
      <c r="N98" s="25">
        <v>1</v>
      </c>
      <c r="O98" s="22">
        <v>7</v>
      </c>
      <c r="P98" s="24">
        <v>8</v>
      </c>
      <c r="Q98" s="21">
        <v>1</v>
      </c>
      <c r="R98" s="22">
        <v>3</v>
      </c>
      <c r="S98" s="23">
        <v>4</v>
      </c>
      <c r="T98" s="10">
        <v>0</v>
      </c>
      <c r="U98" s="11">
        <v>3</v>
      </c>
      <c r="V98" s="12">
        <v>3</v>
      </c>
      <c r="W98" s="21">
        <v>0</v>
      </c>
      <c r="X98" s="22">
        <v>0</v>
      </c>
      <c r="Y98" s="23">
        <v>0</v>
      </c>
      <c r="Z98" s="21">
        <v>1</v>
      </c>
      <c r="AA98" s="22">
        <v>1</v>
      </c>
      <c r="AB98" s="23">
        <v>2</v>
      </c>
      <c r="AC98" s="21">
        <v>0</v>
      </c>
      <c r="AD98" s="22">
        <v>8</v>
      </c>
      <c r="AE98" s="23">
        <v>8</v>
      </c>
      <c r="AF98" s="21">
        <v>1</v>
      </c>
      <c r="AG98" s="22">
        <v>1</v>
      </c>
      <c r="AH98" s="23">
        <v>2</v>
      </c>
    </row>
    <row r="99" spans="1:34" s="26" customFormat="1" ht="15" x14ac:dyDescent="0.15">
      <c r="A99" s="15">
        <v>94</v>
      </c>
      <c r="B99" s="27">
        <f t="shared" si="2"/>
        <v>11</v>
      </c>
      <c r="C99" s="28">
        <f t="shared" si="2"/>
        <v>34</v>
      </c>
      <c r="D99" s="29">
        <f t="shared" si="2"/>
        <v>45</v>
      </c>
      <c r="E99" s="16">
        <v>3</v>
      </c>
      <c r="F99" s="17">
        <v>7</v>
      </c>
      <c r="G99" s="18">
        <v>10</v>
      </c>
      <c r="H99" s="27">
        <v>0</v>
      </c>
      <c r="I99" s="28">
        <v>7</v>
      </c>
      <c r="J99" s="29">
        <v>7</v>
      </c>
      <c r="K99" s="27">
        <v>0</v>
      </c>
      <c r="L99" s="28">
        <v>3</v>
      </c>
      <c r="M99" s="29">
        <v>3</v>
      </c>
      <c r="N99" s="31">
        <v>5</v>
      </c>
      <c r="O99" s="28">
        <v>5</v>
      </c>
      <c r="P99" s="30">
        <v>10</v>
      </c>
      <c r="Q99" s="27">
        <v>0</v>
      </c>
      <c r="R99" s="28">
        <v>0</v>
      </c>
      <c r="S99" s="29">
        <v>0</v>
      </c>
      <c r="T99" s="16">
        <v>0</v>
      </c>
      <c r="U99" s="17">
        <v>1</v>
      </c>
      <c r="V99" s="18">
        <v>1</v>
      </c>
      <c r="W99" s="27">
        <v>1</v>
      </c>
      <c r="X99" s="28">
        <v>3</v>
      </c>
      <c r="Y99" s="29">
        <v>4</v>
      </c>
      <c r="Z99" s="27">
        <v>1</v>
      </c>
      <c r="AA99" s="28">
        <v>1</v>
      </c>
      <c r="AB99" s="29">
        <v>2</v>
      </c>
      <c r="AC99" s="27">
        <v>1</v>
      </c>
      <c r="AD99" s="28">
        <v>6</v>
      </c>
      <c r="AE99" s="29">
        <v>7</v>
      </c>
      <c r="AF99" s="27">
        <v>0</v>
      </c>
      <c r="AG99" s="28">
        <v>1</v>
      </c>
      <c r="AH99" s="29">
        <v>1</v>
      </c>
    </row>
    <row r="100" spans="1:34" s="26" customFormat="1" ht="15" x14ac:dyDescent="0.15">
      <c r="A100" s="4">
        <v>95</v>
      </c>
      <c r="B100" s="21">
        <f t="shared" si="2"/>
        <v>10</v>
      </c>
      <c r="C100" s="22">
        <f t="shared" si="2"/>
        <v>39</v>
      </c>
      <c r="D100" s="23">
        <f t="shared" si="2"/>
        <v>49</v>
      </c>
      <c r="E100" s="10">
        <v>2</v>
      </c>
      <c r="F100" s="11">
        <v>4</v>
      </c>
      <c r="G100" s="12">
        <v>6</v>
      </c>
      <c r="H100" s="21">
        <v>2</v>
      </c>
      <c r="I100" s="22">
        <v>10</v>
      </c>
      <c r="J100" s="23">
        <v>12</v>
      </c>
      <c r="K100" s="21">
        <v>0</v>
      </c>
      <c r="L100" s="22">
        <v>4</v>
      </c>
      <c r="M100" s="23">
        <v>4</v>
      </c>
      <c r="N100" s="25">
        <v>2</v>
      </c>
      <c r="O100" s="22">
        <v>8</v>
      </c>
      <c r="P100" s="24">
        <v>10</v>
      </c>
      <c r="Q100" s="21">
        <v>1</v>
      </c>
      <c r="R100" s="22">
        <v>1</v>
      </c>
      <c r="S100" s="23">
        <v>2</v>
      </c>
      <c r="T100" s="10">
        <v>0</v>
      </c>
      <c r="U100" s="11">
        <v>1</v>
      </c>
      <c r="V100" s="12">
        <v>1</v>
      </c>
      <c r="W100" s="21">
        <v>0</v>
      </c>
      <c r="X100" s="22">
        <v>2</v>
      </c>
      <c r="Y100" s="23">
        <v>2</v>
      </c>
      <c r="Z100" s="21">
        <v>0</v>
      </c>
      <c r="AA100" s="22">
        <v>2</v>
      </c>
      <c r="AB100" s="23">
        <v>2</v>
      </c>
      <c r="AC100" s="21">
        <v>3</v>
      </c>
      <c r="AD100" s="22">
        <v>3</v>
      </c>
      <c r="AE100" s="23">
        <v>6</v>
      </c>
      <c r="AF100" s="21">
        <v>0</v>
      </c>
      <c r="AG100" s="22">
        <v>4</v>
      </c>
      <c r="AH100" s="23">
        <v>4</v>
      </c>
    </row>
    <row r="101" spans="1:34" s="26" customFormat="1" ht="15" x14ac:dyDescent="0.15">
      <c r="A101" s="4">
        <v>96</v>
      </c>
      <c r="B101" s="21">
        <f t="shared" si="2"/>
        <v>5</v>
      </c>
      <c r="C101" s="22">
        <f t="shared" si="2"/>
        <v>30</v>
      </c>
      <c r="D101" s="23">
        <f t="shared" si="2"/>
        <v>35</v>
      </c>
      <c r="E101" s="10">
        <v>0</v>
      </c>
      <c r="F101" s="11">
        <v>2</v>
      </c>
      <c r="G101" s="12">
        <v>2</v>
      </c>
      <c r="H101" s="21">
        <v>1</v>
      </c>
      <c r="I101" s="22">
        <v>8</v>
      </c>
      <c r="J101" s="23">
        <v>9</v>
      </c>
      <c r="K101" s="21">
        <v>0</v>
      </c>
      <c r="L101" s="22">
        <v>1</v>
      </c>
      <c r="M101" s="23">
        <v>1</v>
      </c>
      <c r="N101" s="25">
        <v>1</v>
      </c>
      <c r="O101" s="22">
        <v>3</v>
      </c>
      <c r="P101" s="24">
        <v>4</v>
      </c>
      <c r="Q101" s="21">
        <v>1</v>
      </c>
      <c r="R101" s="22">
        <v>2</v>
      </c>
      <c r="S101" s="23">
        <v>3</v>
      </c>
      <c r="T101" s="10">
        <v>1</v>
      </c>
      <c r="U101" s="11">
        <v>2</v>
      </c>
      <c r="V101" s="12">
        <v>3</v>
      </c>
      <c r="W101" s="21">
        <v>1</v>
      </c>
      <c r="X101" s="22">
        <v>1</v>
      </c>
      <c r="Y101" s="23">
        <v>2</v>
      </c>
      <c r="Z101" s="21">
        <v>0</v>
      </c>
      <c r="AA101" s="22">
        <v>4</v>
      </c>
      <c r="AB101" s="23">
        <v>4</v>
      </c>
      <c r="AC101" s="21">
        <v>0</v>
      </c>
      <c r="AD101" s="22">
        <v>5</v>
      </c>
      <c r="AE101" s="23">
        <v>5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f t="shared" si="2"/>
        <v>3</v>
      </c>
      <c r="C102" s="22">
        <f t="shared" si="2"/>
        <v>18</v>
      </c>
      <c r="D102" s="23">
        <f t="shared" si="2"/>
        <v>21</v>
      </c>
      <c r="E102" s="10">
        <v>1</v>
      </c>
      <c r="F102" s="11">
        <v>2</v>
      </c>
      <c r="G102" s="12">
        <v>3</v>
      </c>
      <c r="H102" s="32">
        <v>2</v>
      </c>
      <c r="I102" s="33">
        <v>3</v>
      </c>
      <c r="J102" s="34">
        <v>5</v>
      </c>
      <c r="K102" s="21">
        <v>0</v>
      </c>
      <c r="L102" s="22">
        <v>1</v>
      </c>
      <c r="M102" s="23">
        <v>1</v>
      </c>
      <c r="N102" s="25">
        <v>0</v>
      </c>
      <c r="O102" s="22">
        <v>3</v>
      </c>
      <c r="P102" s="24">
        <v>3</v>
      </c>
      <c r="Q102" s="21">
        <v>0</v>
      </c>
      <c r="R102" s="22">
        <v>1</v>
      </c>
      <c r="S102" s="23">
        <v>1</v>
      </c>
      <c r="T102" s="10">
        <v>0</v>
      </c>
      <c r="U102" s="11">
        <v>1</v>
      </c>
      <c r="V102" s="12">
        <v>1</v>
      </c>
      <c r="W102" s="21">
        <v>0</v>
      </c>
      <c r="X102" s="22">
        <v>0</v>
      </c>
      <c r="Y102" s="23">
        <v>0</v>
      </c>
      <c r="Z102" s="21">
        <v>0</v>
      </c>
      <c r="AA102" s="22">
        <v>1</v>
      </c>
      <c r="AB102" s="23">
        <v>1</v>
      </c>
      <c r="AC102" s="21">
        <v>0</v>
      </c>
      <c r="AD102" s="22">
        <v>5</v>
      </c>
      <c r="AE102" s="23">
        <v>5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3</v>
      </c>
      <c r="C103" s="22">
        <f t="shared" si="2"/>
        <v>15</v>
      </c>
      <c r="D103" s="23">
        <f t="shared" si="2"/>
        <v>18</v>
      </c>
      <c r="E103" s="10">
        <v>1</v>
      </c>
      <c r="F103" s="11">
        <v>0</v>
      </c>
      <c r="G103" s="12">
        <v>1</v>
      </c>
      <c r="H103" s="32">
        <v>0</v>
      </c>
      <c r="I103" s="33">
        <v>1</v>
      </c>
      <c r="J103" s="34">
        <v>1</v>
      </c>
      <c r="K103" s="21">
        <v>0</v>
      </c>
      <c r="L103" s="22">
        <v>0</v>
      </c>
      <c r="M103" s="23">
        <v>0</v>
      </c>
      <c r="N103" s="25">
        <v>1</v>
      </c>
      <c r="O103" s="22">
        <v>2</v>
      </c>
      <c r="P103" s="24">
        <v>3</v>
      </c>
      <c r="Q103" s="21">
        <v>0</v>
      </c>
      <c r="R103" s="22">
        <v>1</v>
      </c>
      <c r="S103" s="23">
        <v>1</v>
      </c>
      <c r="T103" s="10">
        <v>0</v>
      </c>
      <c r="U103" s="11">
        <v>1</v>
      </c>
      <c r="V103" s="12">
        <v>1</v>
      </c>
      <c r="W103" s="21">
        <v>0</v>
      </c>
      <c r="X103" s="22">
        <v>1</v>
      </c>
      <c r="Y103" s="23">
        <v>1</v>
      </c>
      <c r="Z103" s="21">
        <v>1</v>
      </c>
      <c r="AA103" s="22">
        <v>2</v>
      </c>
      <c r="AB103" s="23">
        <v>3</v>
      </c>
      <c r="AC103" s="21">
        <v>0</v>
      </c>
      <c r="AD103" s="22">
        <v>6</v>
      </c>
      <c r="AE103" s="23">
        <v>6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f t="shared" si="2"/>
        <v>4</v>
      </c>
      <c r="C104" s="28">
        <f t="shared" si="2"/>
        <v>19</v>
      </c>
      <c r="D104" s="29">
        <f t="shared" si="2"/>
        <v>23</v>
      </c>
      <c r="E104" s="16">
        <v>1</v>
      </c>
      <c r="F104" s="17">
        <v>3</v>
      </c>
      <c r="G104" s="18">
        <v>4</v>
      </c>
      <c r="H104" s="35">
        <v>1</v>
      </c>
      <c r="I104" s="36">
        <v>3</v>
      </c>
      <c r="J104" s="37">
        <v>4</v>
      </c>
      <c r="K104" s="27">
        <v>0</v>
      </c>
      <c r="L104" s="28">
        <v>0</v>
      </c>
      <c r="M104" s="29">
        <v>0</v>
      </c>
      <c r="N104" s="31">
        <v>0</v>
      </c>
      <c r="O104" s="28">
        <v>5</v>
      </c>
      <c r="P104" s="29">
        <v>5</v>
      </c>
      <c r="Q104" s="27">
        <v>0</v>
      </c>
      <c r="R104" s="28">
        <v>1</v>
      </c>
      <c r="S104" s="29">
        <v>1</v>
      </c>
      <c r="T104" s="16">
        <v>0</v>
      </c>
      <c r="U104" s="17">
        <v>2</v>
      </c>
      <c r="V104" s="18">
        <v>2</v>
      </c>
      <c r="W104" s="27">
        <v>2</v>
      </c>
      <c r="X104" s="28">
        <v>1</v>
      </c>
      <c r="Y104" s="29">
        <v>3</v>
      </c>
      <c r="Z104" s="27">
        <v>0</v>
      </c>
      <c r="AA104" s="28">
        <v>0</v>
      </c>
      <c r="AB104" s="29">
        <v>0</v>
      </c>
      <c r="AC104" s="27">
        <v>0</v>
      </c>
      <c r="AD104" s="28">
        <v>3</v>
      </c>
      <c r="AE104" s="29">
        <v>3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5" t="s">
        <v>58</v>
      </c>
      <c r="B105" s="21">
        <f>SUM(E105,H105,K105,N105,Q105,T105,W105,Z105,AC105,AF105)</f>
        <v>0</v>
      </c>
      <c r="C105" s="22">
        <f t="shared" ref="C105:D105" si="3">SUM(F105,I105,L105,O105,R105,U105,X105,AA105,AD105,AG105)</f>
        <v>24</v>
      </c>
      <c r="D105" s="23">
        <f t="shared" si="3"/>
        <v>24</v>
      </c>
      <c r="E105" s="116">
        <v>0</v>
      </c>
      <c r="F105" s="117">
        <v>2</v>
      </c>
      <c r="G105" s="117">
        <v>2</v>
      </c>
      <c r="H105" s="116">
        <v>0</v>
      </c>
      <c r="I105" s="118">
        <v>7</v>
      </c>
      <c r="J105" s="119">
        <v>7</v>
      </c>
      <c r="K105" s="21">
        <v>0</v>
      </c>
      <c r="L105" s="22">
        <v>1</v>
      </c>
      <c r="M105" s="23">
        <v>1</v>
      </c>
      <c r="N105" s="21">
        <v>0</v>
      </c>
      <c r="O105" s="22">
        <v>0</v>
      </c>
      <c r="P105" s="24">
        <v>0</v>
      </c>
      <c r="Q105" s="21">
        <v>0</v>
      </c>
      <c r="R105" s="22">
        <v>1</v>
      </c>
      <c r="S105" s="23">
        <v>1</v>
      </c>
      <c r="T105" s="21">
        <v>0</v>
      </c>
      <c r="U105" s="22">
        <v>1</v>
      </c>
      <c r="V105" s="23">
        <v>1</v>
      </c>
      <c r="W105" s="21">
        <v>0</v>
      </c>
      <c r="X105" s="22">
        <v>2</v>
      </c>
      <c r="Y105" s="23">
        <v>2</v>
      </c>
      <c r="Z105" s="21">
        <v>0</v>
      </c>
      <c r="AA105" s="22">
        <v>0</v>
      </c>
      <c r="AB105" s="23">
        <v>0</v>
      </c>
      <c r="AC105" s="21">
        <v>0</v>
      </c>
      <c r="AD105" s="22">
        <v>8</v>
      </c>
      <c r="AE105" s="23">
        <v>8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12301</v>
      </c>
      <c r="C106" s="40">
        <f t="shared" si="4"/>
        <v>13449</v>
      </c>
      <c r="D106" s="41">
        <f t="shared" si="4"/>
        <v>25750</v>
      </c>
      <c r="E106" s="39">
        <f t="shared" si="4"/>
        <v>3146</v>
      </c>
      <c r="F106" s="40">
        <f t="shared" si="4"/>
        <v>3375</v>
      </c>
      <c r="G106" s="41">
        <f t="shared" si="4"/>
        <v>6521</v>
      </c>
      <c r="H106" s="39">
        <f t="shared" si="4"/>
        <v>1416</v>
      </c>
      <c r="I106" s="40">
        <f t="shared" si="4"/>
        <v>1617</v>
      </c>
      <c r="J106" s="41">
        <f t="shared" si="4"/>
        <v>3033</v>
      </c>
      <c r="K106" s="39">
        <f t="shared" si="4"/>
        <v>878</v>
      </c>
      <c r="L106" s="40">
        <f t="shared" si="4"/>
        <v>1007</v>
      </c>
      <c r="M106" s="41">
        <f t="shared" si="4"/>
        <v>1885</v>
      </c>
      <c r="N106" s="39">
        <f t="shared" si="4"/>
        <v>2341</v>
      </c>
      <c r="O106" s="40">
        <f t="shared" si="4"/>
        <v>2544</v>
      </c>
      <c r="P106" s="41">
        <f t="shared" si="4"/>
        <v>4885</v>
      </c>
      <c r="Q106" s="39">
        <f t="shared" si="4"/>
        <v>662</v>
      </c>
      <c r="R106" s="40">
        <f t="shared" si="4"/>
        <v>705</v>
      </c>
      <c r="S106" s="41">
        <f t="shared" si="4"/>
        <v>1367</v>
      </c>
      <c r="T106" s="39">
        <f t="shared" si="4"/>
        <v>960</v>
      </c>
      <c r="U106" s="40">
        <f t="shared" si="4"/>
        <v>1001</v>
      </c>
      <c r="V106" s="41">
        <f t="shared" si="4"/>
        <v>1961</v>
      </c>
      <c r="W106" s="39">
        <f t="shared" si="4"/>
        <v>1239</v>
      </c>
      <c r="X106" s="40">
        <f t="shared" si="4"/>
        <v>1273</v>
      </c>
      <c r="Y106" s="41">
        <f t="shared" si="4"/>
        <v>2512</v>
      </c>
      <c r="Z106" s="39">
        <f t="shared" si="4"/>
        <v>792</v>
      </c>
      <c r="AA106" s="40">
        <f t="shared" si="4"/>
        <v>851</v>
      </c>
      <c r="AB106" s="41">
        <f t="shared" si="4"/>
        <v>1643</v>
      </c>
      <c r="AC106" s="39">
        <f t="shared" si="4"/>
        <v>559</v>
      </c>
      <c r="AD106" s="40">
        <f t="shared" si="4"/>
        <v>733</v>
      </c>
      <c r="AE106" s="41">
        <f t="shared" si="4"/>
        <v>1292</v>
      </c>
      <c r="AF106" s="39">
        <f t="shared" si="4"/>
        <v>308</v>
      </c>
      <c r="AG106" s="40">
        <f t="shared" si="4"/>
        <v>343</v>
      </c>
      <c r="AH106" s="41">
        <f t="shared" si="4"/>
        <v>651</v>
      </c>
    </row>
    <row r="108" spans="1:34" x14ac:dyDescent="0.15">
      <c r="A108" t="s">
        <v>42</v>
      </c>
    </row>
    <row r="109" spans="1:34" ht="15" x14ac:dyDescent="0.25">
      <c r="A109" s="96" t="s">
        <v>44</v>
      </c>
      <c r="B109" s="93">
        <f t="shared" ref="B109:AH109" si="5">SUM(B5:B19)</f>
        <v>1369</v>
      </c>
      <c r="C109" s="81">
        <f t="shared" si="5"/>
        <v>1366</v>
      </c>
      <c r="D109" s="82">
        <f t="shared" si="5"/>
        <v>2735</v>
      </c>
      <c r="E109" s="90">
        <f t="shared" si="5"/>
        <v>392</v>
      </c>
      <c r="F109" s="81">
        <f t="shared" si="5"/>
        <v>342</v>
      </c>
      <c r="G109" s="87">
        <f t="shared" si="5"/>
        <v>734</v>
      </c>
      <c r="H109" s="93">
        <f t="shared" si="5"/>
        <v>140</v>
      </c>
      <c r="I109" s="81">
        <f t="shared" si="5"/>
        <v>163</v>
      </c>
      <c r="J109" s="82">
        <f t="shared" si="5"/>
        <v>303</v>
      </c>
      <c r="K109" s="90">
        <f t="shared" si="5"/>
        <v>67</v>
      </c>
      <c r="L109" s="81">
        <f t="shared" si="5"/>
        <v>102</v>
      </c>
      <c r="M109" s="87">
        <f t="shared" si="5"/>
        <v>169</v>
      </c>
      <c r="N109" s="93">
        <f t="shared" si="5"/>
        <v>270</v>
      </c>
      <c r="O109" s="81">
        <f t="shared" si="5"/>
        <v>262</v>
      </c>
      <c r="P109" s="82">
        <f t="shared" si="5"/>
        <v>532</v>
      </c>
      <c r="Q109" s="90">
        <f t="shared" si="5"/>
        <v>82</v>
      </c>
      <c r="R109" s="81">
        <f t="shared" si="5"/>
        <v>79</v>
      </c>
      <c r="S109" s="87">
        <f t="shared" si="5"/>
        <v>161</v>
      </c>
      <c r="T109" s="93">
        <f t="shared" si="5"/>
        <v>96</v>
      </c>
      <c r="U109" s="81">
        <f t="shared" si="5"/>
        <v>94</v>
      </c>
      <c r="V109" s="82">
        <f t="shared" si="5"/>
        <v>190</v>
      </c>
      <c r="W109" s="90">
        <f t="shared" si="5"/>
        <v>179</v>
      </c>
      <c r="X109" s="81">
        <f t="shared" si="5"/>
        <v>170</v>
      </c>
      <c r="Y109" s="87">
        <f t="shared" si="5"/>
        <v>349</v>
      </c>
      <c r="Z109" s="93">
        <f t="shared" si="5"/>
        <v>70</v>
      </c>
      <c r="AA109" s="81">
        <f t="shared" si="5"/>
        <v>77</v>
      </c>
      <c r="AB109" s="82">
        <f t="shared" si="5"/>
        <v>147</v>
      </c>
      <c r="AC109" s="90">
        <f t="shared" si="5"/>
        <v>41</v>
      </c>
      <c r="AD109" s="81">
        <f t="shared" si="5"/>
        <v>48</v>
      </c>
      <c r="AE109" s="87">
        <f t="shared" si="5"/>
        <v>89</v>
      </c>
      <c r="AF109" s="93">
        <f t="shared" si="5"/>
        <v>32</v>
      </c>
      <c r="AG109" s="81">
        <f t="shared" si="5"/>
        <v>29</v>
      </c>
      <c r="AH109" s="82">
        <f t="shared" si="5"/>
        <v>61</v>
      </c>
    </row>
    <row r="110" spans="1:34" ht="15" x14ac:dyDescent="0.25">
      <c r="A110" s="97" t="s">
        <v>45</v>
      </c>
      <c r="B110" s="94">
        <f t="shared" ref="B110:AH110" si="6">SUM(B20:B69)</f>
        <v>7387</v>
      </c>
      <c r="C110" s="83">
        <f t="shared" si="6"/>
        <v>7121</v>
      </c>
      <c r="D110" s="84">
        <f t="shared" si="6"/>
        <v>14508</v>
      </c>
      <c r="E110" s="91">
        <f t="shared" si="6"/>
        <v>1840</v>
      </c>
      <c r="F110" s="83">
        <f t="shared" si="6"/>
        <v>1797</v>
      </c>
      <c r="G110" s="88">
        <f t="shared" si="6"/>
        <v>3637</v>
      </c>
      <c r="H110" s="94">
        <f t="shared" si="6"/>
        <v>858</v>
      </c>
      <c r="I110" s="83">
        <f t="shared" si="6"/>
        <v>810</v>
      </c>
      <c r="J110" s="84">
        <f t="shared" si="6"/>
        <v>1668</v>
      </c>
      <c r="K110" s="91">
        <f t="shared" si="6"/>
        <v>540</v>
      </c>
      <c r="L110" s="83">
        <f t="shared" si="6"/>
        <v>570</v>
      </c>
      <c r="M110" s="88">
        <f t="shared" si="6"/>
        <v>1110</v>
      </c>
      <c r="N110" s="94">
        <f t="shared" si="6"/>
        <v>1397</v>
      </c>
      <c r="O110" s="83">
        <f t="shared" si="6"/>
        <v>1368</v>
      </c>
      <c r="P110" s="84">
        <f t="shared" si="6"/>
        <v>2765</v>
      </c>
      <c r="Q110" s="91">
        <f t="shared" si="6"/>
        <v>389</v>
      </c>
      <c r="R110" s="83">
        <f t="shared" si="6"/>
        <v>365</v>
      </c>
      <c r="S110" s="88">
        <f t="shared" si="6"/>
        <v>754</v>
      </c>
      <c r="T110" s="94">
        <f t="shared" si="6"/>
        <v>592</v>
      </c>
      <c r="U110" s="83">
        <f t="shared" si="6"/>
        <v>547</v>
      </c>
      <c r="V110" s="84">
        <f t="shared" si="6"/>
        <v>1139</v>
      </c>
      <c r="W110" s="91">
        <f t="shared" si="6"/>
        <v>795</v>
      </c>
      <c r="X110" s="83">
        <f t="shared" si="6"/>
        <v>766</v>
      </c>
      <c r="Y110" s="88">
        <f t="shared" si="6"/>
        <v>1561</v>
      </c>
      <c r="Z110" s="94">
        <f t="shared" si="6"/>
        <v>498</v>
      </c>
      <c r="AA110" s="83">
        <f t="shared" si="6"/>
        <v>439</v>
      </c>
      <c r="AB110" s="84">
        <f t="shared" si="6"/>
        <v>937</v>
      </c>
      <c r="AC110" s="91">
        <f t="shared" si="6"/>
        <v>303</v>
      </c>
      <c r="AD110" s="83">
        <f t="shared" si="6"/>
        <v>296</v>
      </c>
      <c r="AE110" s="88">
        <f t="shared" si="6"/>
        <v>599</v>
      </c>
      <c r="AF110" s="94">
        <f t="shared" si="6"/>
        <v>175</v>
      </c>
      <c r="AG110" s="83">
        <f t="shared" si="6"/>
        <v>163</v>
      </c>
      <c r="AH110" s="84">
        <f t="shared" si="6"/>
        <v>338</v>
      </c>
    </row>
    <row r="111" spans="1:34" ht="15" x14ac:dyDescent="0.25">
      <c r="A111" s="98" t="s">
        <v>43</v>
      </c>
      <c r="B111" s="95">
        <f>SUM(B70:B105)</f>
        <v>3545</v>
      </c>
      <c r="C111" s="85">
        <f t="shared" ref="C111:AH111" si="7">SUM(C70:C105)</f>
        <v>4962</v>
      </c>
      <c r="D111" s="86">
        <f t="shared" si="7"/>
        <v>8507</v>
      </c>
      <c r="E111" s="92">
        <f t="shared" si="7"/>
        <v>914</v>
      </c>
      <c r="F111" s="85">
        <f t="shared" si="7"/>
        <v>1236</v>
      </c>
      <c r="G111" s="89">
        <f t="shared" si="7"/>
        <v>2150</v>
      </c>
      <c r="H111" s="95">
        <f t="shared" si="7"/>
        <v>418</v>
      </c>
      <c r="I111" s="85">
        <f t="shared" si="7"/>
        <v>644</v>
      </c>
      <c r="J111" s="86">
        <f t="shared" si="7"/>
        <v>1062</v>
      </c>
      <c r="K111" s="92">
        <f t="shared" si="7"/>
        <v>271</v>
      </c>
      <c r="L111" s="85">
        <f t="shared" si="7"/>
        <v>335</v>
      </c>
      <c r="M111" s="89">
        <f t="shared" si="7"/>
        <v>606</v>
      </c>
      <c r="N111" s="95">
        <f>SUM(N70:N105)</f>
        <v>674</v>
      </c>
      <c r="O111" s="85">
        <f t="shared" si="7"/>
        <v>914</v>
      </c>
      <c r="P111" s="86">
        <f t="shared" si="7"/>
        <v>1588</v>
      </c>
      <c r="Q111" s="92">
        <f t="shared" si="7"/>
        <v>191</v>
      </c>
      <c r="R111" s="85">
        <f t="shared" si="7"/>
        <v>261</v>
      </c>
      <c r="S111" s="89">
        <f t="shared" si="7"/>
        <v>452</v>
      </c>
      <c r="T111" s="95">
        <f t="shared" si="7"/>
        <v>272</v>
      </c>
      <c r="U111" s="85">
        <f t="shared" si="7"/>
        <v>360</v>
      </c>
      <c r="V111" s="86">
        <f t="shared" si="7"/>
        <v>632</v>
      </c>
      <c r="W111" s="92">
        <f t="shared" si="7"/>
        <v>265</v>
      </c>
      <c r="X111" s="85">
        <f t="shared" si="7"/>
        <v>337</v>
      </c>
      <c r="Y111" s="89">
        <f t="shared" si="7"/>
        <v>602</v>
      </c>
      <c r="Z111" s="95">
        <f t="shared" si="7"/>
        <v>224</v>
      </c>
      <c r="AA111" s="85">
        <f t="shared" si="7"/>
        <v>335</v>
      </c>
      <c r="AB111" s="86">
        <f t="shared" si="7"/>
        <v>559</v>
      </c>
      <c r="AC111" s="92">
        <f t="shared" si="7"/>
        <v>215</v>
      </c>
      <c r="AD111" s="85">
        <f t="shared" si="7"/>
        <v>389</v>
      </c>
      <c r="AE111" s="89">
        <f t="shared" si="7"/>
        <v>604</v>
      </c>
      <c r="AF111" s="95">
        <f t="shared" si="7"/>
        <v>101</v>
      </c>
      <c r="AG111" s="85">
        <f t="shared" si="7"/>
        <v>151</v>
      </c>
      <c r="AH111" s="86">
        <f t="shared" si="7"/>
        <v>252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68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67</v>
      </c>
      <c r="AH1" s="80" t="s">
        <v>41</v>
      </c>
    </row>
    <row r="2" spans="1:34" ht="9" customHeight="1" x14ac:dyDescent="0.15"/>
    <row r="3" spans="1:34" ht="17.25" customHeight="1" x14ac:dyDescent="0.15">
      <c r="A3" s="110"/>
      <c r="B3" s="151" t="s">
        <v>1</v>
      </c>
      <c r="C3" s="152"/>
      <c r="D3" s="153"/>
      <c r="E3" s="151" t="s">
        <v>2</v>
      </c>
      <c r="F3" s="152"/>
      <c r="G3" s="153"/>
      <c r="H3" s="151" t="s">
        <v>3</v>
      </c>
      <c r="I3" s="152"/>
      <c r="J3" s="153"/>
      <c r="K3" s="151" t="s">
        <v>4</v>
      </c>
      <c r="L3" s="152"/>
      <c r="M3" s="153"/>
      <c r="N3" s="151" t="s">
        <v>5</v>
      </c>
      <c r="O3" s="152"/>
      <c r="P3" s="153"/>
      <c r="Q3" s="151" t="s">
        <v>6</v>
      </c>
      <c r="R3" s="152"/>
      <c r="S3" s="153"/>
      <c r="T3" s="151" t="s">
        <v>7</v>
      </c>
      <c r="U3" s="152"/>
      <c r="V3" s="153"/>
      <c r="W3" s="151" t="s">
        <v>8</v>
      </c>
      <c r="X3" s="152"/>
      <c r="Y3" s="153"/>
      <c r="Z3" s="151" t="s">
        <v>9</v>
      </c>
      <c r="AA3" s="152"/>
      <c r="AB3" s="153"/>
      <c r="AC3" s="151" t="s">
        <v>10</v>
      </c>
      <c r="AD3" s="152"/>
      <c r="AE3" s="153"/>
      <c r="AF3" s="151" t="s">
        <v>11</v>
      </c>
      <c r="AG3" s="152"/>
      <c r="AH3" s="153"/>
    </row>
    <row r="4" spans="1:34" x14ac:dyDescent="0.15">
      <c r="A4" s="110" t="s">
        <v>12</v>
      </c>
      <c r="B4" s="110" t="s">
        <v>13</v>
      </c>
      <c r="C4" s="110" t="s">
        <v>14</v>
      </c>
      <c r="D4" s="110" t="s">
        <v>51</v>
      </c>
      <c r="E4" s="111" t="s">
        <v>13</v>
      </c>
      <c r="F4" s="112" t="s">
        <v>14</v>
      </c>
      <c r="G4" s="113" t="s">
        <v>51</v>
      </c>
      <c r="H4" s="114" t="s">
        <v>13</v>
      </c>
      <c r="I4" s="110" t="s">
        <v>14</v>
      </c>
      <c r="J4" s="110" t="s">
        <v>51</v>
      </c>
      <c r="K4" s="110" t="s">
        <v>13</v>
      </c>
      <c r="L4" s="110" t="s">
        <v>14</v>
      </c>
      <c r="M4" s="110" t="s">
        <v>51</v>
      </c>
      <c r="N4" s="110" t="s">
        <v>13</v>
      </c>
      <c r="O4" s="110" t="s">
        <v>14</v>
      </c>
      <c r="P4" s="110" t="s">
        <v>51</v>
      </c>
      <c r="Q4" s="110" t="s">
        <v>13</v>
      </c>
      <c r="R4" s="110" t="s">
        <v>14</v>
      </c>
      <c r="S4" s="110" t="s">
        <v>51</v>
      </c>
      <c r="T4" s="110" t="s">
        <v>13</v>
      </c>
      <c r="U4" s="110" t="s">
        <v>14</v>
      </c>
      <c r="V4" s="110" t="s">
        <v>51</v>
      </c>
      <c r="W4" s="110" t="s">
        <v>13</v>
      </c>
      <c r="X4" s="110" t="s">
        <v>14</v>
      </c>
      <c r="Y4" s="110" t="s">
        <v>51</v>
      </c>
      <c r="Z4" s="110" t="s">
        <v>13</v>
      </c>
      <c r="AA4" s="110" t="s">
        <v>14</v>
      </c>
      <c r="AB4" s="110" t="s">
        <v>51</v>
      </c>
      <c r="AC4" s="110" t="s">
        <v>13</v>
      </c>
      <c r="AD4" s="110" t="s">
        <v>14</v>
      </c>
      <c r="AE4" s="110" t="s">
        <v>51</v>
      </c>
      <c r="AF4" s="110" t="s">
        <v>13</v>
      </c>
      <c r="AG4" s="110" t="s">
        <v>14</v>
      </c>
      <c r="AH4" s="110" t="s">
        <v>51</v>
      </c>
    </row>
    <row r="5" spans="1:34" ht="15" x14ac:dyDescent="0.15">
      <c r="A5" s="4">
        <v>0</v>
      </c>
      <c r="B5" s="5">
        <f>SUM(E5,H5,K5,N5,Q5,T5,W5,Z5,AC5,AF5)</f>
        <v>61</v>
      </c>
      <c r="C5" s="6">
        <f t="shared" ref="C5:D20" si="0">SUM(F5,I5,L5,O5,R5,U5,X5,AA5,AD5,AG5)</f>
        <v>66</v>
      </c>
      <c r="D5" s="7">
        <f t="shared" si="0"/>
        <v>127</v>
      </c>
      <c r="E5" s="5">
        <v>14</v>
      </c>
      <c r="F5" s="6">
        <v>17</v>
      </c>
      <c r="G5" s="7">
        <v>31</v>
      </c>
      <c r="H5" s="5">
        <v>8</v>
      </c>
      <c r="I5" s="6">
        <v>10</v>
      </c>
      <c r="J5" s="8">
        <v>18</v>
      </c>
      <c r="K5" s="5">
        <v>4</v>
      </c>
      <c r="L5" s="6">
        <v>4</v>
      </c>
      <c r="M5" s="7">
        <v>8</v>
      </c>
      <c r="N5" s="9">
        <v>8</v>
      </c>
      <c r="O5" s="6">
        <v>14</v>
      </c>
      <c r="P5" s="8">
        <v>22</v>
      </c>
      <c r="Q5" s="5">
        <v>4</v>
      </c>
      <c r="R5" s="6">
        <v>4</v>
      </c>
      <c r="S5" s="7">
        <v>8</v>
      </c>
      <c r="T5" s="5">
        <v>2</v>
      </c>
      <c r="U5" s="6">
        <v>3</v>
      </c>
      <c r="V5" s="7">
        <v>5</v>
      </c>
      <c r="W5" s="5">
        <v>16</v>
      </c>
      <c r="X5" s="6">
        <v>11</v>
      </c>
      <c r="Y5" s="7">
        <v>27</v>
      </c>
      <c r="Z5" s="5">
        <v>4</v>
      </c>
      <c r="AA5" s="6">
        <v>1</v>
      </c>
      <c r="AB5" s="7">
        <v>5</v>
      </c>
      <c r="AC5" s="9">
        <v>1</v>
      </c>
      <c r="AD5" s="6">
        <v>2</v>
      </c>
      <c r="AE5" s="8">
        <v>3</v>
      </c>
      <c r="AF5" s="5">
        <v>0</v>
      </c>
      <c r="AG5" s="6">
        <v>0</v>
      </c>
      <c r="AH5" s="7">
        <v>0</v>
      </c>
    </row>
    <row r="6" spans="1:34" ht="15" x14ac:dyDescent="0.15">
      <c r="A6" s="4">
        <v>1</v>
      </c>
      <c r="B6" s="10">
        <f t="shared" ref="B6:D69" si="1">SUM(E6,H6,K6,N6,Q6,T6,W6,Z6,AC6,AF6)</f>
        <v>62</v>
      </c>
      <c r="C6" s="11">
        <f t="shared" si="0"/>
        <v>88</v>
      </c>
      <c r="D6" s="12">
        <f t="shared" si="0"/>
        <v>150</v>
      </c>
      <c r="E6" s="10">
        <v>21</v>
      </c>
      <c r="F6" s="11">
        <v>17</v>
      </c>
      <c r="G6" s="12">
        <v>38</v>
      </c>
      <c r="H6" s="10">
        <v>6</v>
      </c>
      <c r="I6" s="11">
        <v>18</v>
      </c>
      <c r="J6" s="13">
        <v>24</v>
      </c>
      <c r="K6" s="10">
        <v>3</v>
      </c>
      <c r="L6" s="11">
        <v>8</v>
      </c>
      <c r="M6" s="12">
        <v>11</v>
      </c>
      <c r="N6" s="14">
        <v>7</v>
      </c>
      <c r="O6" s="11">
        <v>11</v>
      </c>
      <c r="P6" s="13">
        <v>18</v>
      </c>
      <c r="Q6" s="10">
        <v>7</v>
      </c>
      <c r="R6" s="11">
        <v>12</v>
      </c>
      <c r="S6" s="12">
        <v>19</v>
      </c>
      <c r="T6" s="10">
        <v>1</v>
      </c>
      <c r="U6" s="11">
        <v>8</v>
      </c>
      <c r="V6" s="12">
        <v>9</v>
      </c>
      <c r="W6" s="10">
        <v>9</v>
      </c>
      <c r="X6" s="11">
        <v>8</v>
      </c>
      <c r="Y6" s="12">
        <v>17</v>
      </c>
      <c r="Z6" s="10">
        <v>6</v>
      </c>
      <c r="AA6" s="11">
        <v>3</v>
      </c>
      <c r="AB6" s="12">
        <v>9</v>
      </c>
      <c r="AC6" s="14">
        <v>1</v>
      </c>
      <c r="AD6" s="11">
        <v>3</v>
      </c>
      <c r="AE6" s="13">
        <v>4</v>
      </c>
      <c r="AF6" s="10">
        <v>1</v>
      </c>
      <c r="AG6" s="11">
        <v>0</v>
      </c>
      <c r="AH6" s="12">
        <v>1</v>
      </c>
    </row>
    <row r="7" spans="1:34" ht="15" x14ac:dyDescent="0.15">
      <c r="A7" s="4">
        <v>2</v>
      </c>
      <c r="B7" s="10">
        <f t="shared" si="1"/>
        <v>73</v>
      </c>
      <c r="C7" s="11">
        <f t="shared" si="0"/>
        <v>82</v>
      </c>
      <c r="D7" s="12">
        <f t="shared" si="0"/>
        <v>155</v>
      </c>
      <c r="E7" s="10">
        <v>19</v>
      </c>
      <c r="F7" s="11">
        <v>21</v>
      </c>
      <c r="G7" s="12">
        <v>40</v>
      </c>
      <c r="H7" s="10">
        <v>6</v>
      </c>
      <c r="I7" s="11">
        <v>9</v>
      </c>
      <c r="J7" s="13">
        <v>15</v>
      </c>
      <c r="K7" s="10">
        <v>2</v>
      </c>
      <c r="L7" s="11">
        <v>8</v>
      </c>
      <c r="M7" s="12">
        <v>10</v>
      </c>
      <c r="N7" s="14">
        <v>14</v>
      </c>
      <c r="O7" s="11">
        <v>19</v>
      </c>
      <c r="P7" s="13">
        <v>33</v>
      </c>
      <c r="Q7" s="10">
        <v>2</v>
      </c>
      <c r="R7" s="11">
        <v>4</v>
      </c>
      <c r="S7" s="12">
        <v>6</v>
      </c>
      <c r="T7" s="10">
        <v>10</v>
      </c>
      <c r="U7" s="11">
        <v>7</v>
      </c>
      <c r="V7" s="12">
        <v>17</v>
      </c>
      <c r="W7" s="10">
        <v>12</v>
      </c>
      <c r="X7" s="11">
        <v>11</v>
      </c>
      <c r="Y7" s="12">
        <v>23</v>
      </c>
      <c r="Z7" s="10">
        <v>3</v>
      </c>
      <c r="AA7" s="11">
        <v>3</v>
      </c>
      <c r="AB7" s="12">
        <v>6</v>
      </c>
      <c r="AC7" s="14">
        <v>3</v>
      </c>
      <c r="AD7" s="11">
        <v>0</v>
      </c>
      <c r="AE7" s="13">
        <v>3</v>
      </c>
      <c r="AF7" s="10">
        <v>2</v>
      </c>
      <c r="AG7" s="11">
        <v>0</v>
      </c>
      <c r="AH7" s="12">
        <v>2</v>
      </c>
    </row>
    <row r="8" spans="1:34" ht="15" x14ac:dyDescent="0.15">
      <c r="A8" s="4">
        <v>3</v>
      </c>
      <c r="B8" s="10">
        <f t="shared" si="1"/>
        <v>88</v>
      </c>
      <c r="C8" s="11">
        <f t="shared" si="0"/>
        <v>73</v>
      </c>
      <c r="D8" s="12">
        <f t="shared" si="0"/>
        <v>161</v>
      </c>
      <c r="E8" s="10">
        <v>27</v>
      </c>
      <c r="F8" s="11">
        <v>21</v>
      </c>
      <c r="G8" s="12">
        <v>48</v>
      </c>
      <c r="H8" s="10">
        <v>12</v>
      </c>
      <c r="I8" s="11">
        <v>8</v>
      </c>
      <c r="J8" s="13">
        <v>20</v>
      </c>
      <c r="K8" s="10">
        <v>3</v>
      </c>
      <c r="L8" s="11">
        <v>2</v>
      </c>
      <c r="M8" s="12">
        <v>5</v>
      </c>
      <c r="N8" s="14">
        <v>16</v>
      </c>
      <c r="O8" s="11">
        <v>13</v>
      </c>
      <c r="P8" s="13">
        <v>29</v>
      </c>
      <c r="Q8" s="10">
        <v>4</v>
      </c>
      <c r="R8" s="11">
        <v>2</v>
      </c>
      <c r="S8" s="12">
        <v>6</v>
      </c>
      <c r="T8" s="10">
        <v>7</v>
      </c>
      <c r="U8" s="11">
        <v>5</v>
      </c>
      <c r="V8" s="12">
        <v>12</v>
      </c>
      <c r="W8" s="10">
        <v>10</v>
      </c>
      <c r="X8" s="11">
        <v>15</v>
      </c>
      <c r="Y8" s="12">
        <v>25</v>
      </c>
      <c r="Z8" s="10">
        <v>3</v>
      </c>
      <c r="AA8" s="11">
        <v>5</v>
      </c>
      <c r="AB8" s="12">
        <v>8</v>
      </c>
      <c r="AC8" s="14">
        <v>3</v>
      </c>
      <c r="AD8" s="11">
        <v>2</v>
      </c>
      <c r="AE8" s="13">
        <v>5</v>
      </c>
      <c r="AF8" s="10">
        <v>3</v>
      </c>
      <c r="AG8" s="11">
        <v>0</v>
      </c>
      <c r="AH8" s="12">
        <v>3</v>
      </c>
    </row>
    <row r="9" spans="1:34" ht="15" x14ac:dyDescent="0.15">
      <c r="A9" s="15">
        <v>4</v>
      </c>
      <c r="B9" s="16">
        <f t="shared" si="1"/>
        <v>82</v>
      </c>
      <c r="C9" s="17">
        <f t="shared" si="0"/>
        <v>79</v>
      </c>
      <c r="D9" s="18">
        <f t="shared" si="0"/>
        <v>161</v>
      </c>
      <c r="E9" s="16">
        <v>22</v>
      </c>
      <c r="F9" s="17">
        <v>16</v>
      </c>
      <c r="G9" s="18">
        <v>38</v>
      </c>
      <c r="H9" s="16">
        <v>8</v>
      </c>
      <c r="I9" s="17">
        <v>10</v>
      </c>
      <c r="J9" s="19">
        <v>18</v>
      </c>
      <c r="K9" s="16">
        <v>3</v>
      </c>
      <c r="L9" s="17">
        <v>11</v>
      </c>
      <c r="M9" s="18">
        <v>14</v>
      </c>
      <c r="N9" s="20">
        <v>16</v>
      </c>
      <c r="O9" s="17">
        <v>16</v>
      </c>
      <c r="P9" s="19">
        <v>32</v>
      </c>
      <c r="Q9" s="16">
        <v>9</v>
      </c>
      <c r="R9" s="17">
        <v>4</v>
      </c>
      <c r="S9" s="18">
        <v>13</v>
      </c>
      <c r="T9" s="16">
        <v>6</v>
      </c>
      <c r="U9" s="17">
        <v>5</v>
      </c>
      <c r="V9" s="18">
        <v>11</v>
      </c>
      <c r="W9" s="16">
        <v>11</v>
      </c>
      <c r="X9" s="17">
        <v>5</v>
      </c>
      <c r="Y9" s="18">
        <v>16</v>
      </c>
      <c r="Z9" s="16">
        <v>4</v>
      </c>
      <c r="AA9" s="17">
        <v>6</v>
      </c>
      <c r="AB9" s="18">
        <v>10</v>
      </c>
      <c r="AC9" s="20">
        <v>2</v>
      </c>
      <c r="AD9" s="17">
        <v>4</v>
      </c>
      <c r="AE9" s="19">
        <v>6</v>
      </c>
      <c r="AF9" s="16">
        <v>1</v>
      </c>
      <c r="AG9" s="17">
        <v>2</v>
      </c>
      <c r="AH9" s="18">
        <v>3</v>
      </c>
    </row>
    <row r="10" spans="1:34" s="26" customFormat="1" ht="15" x14ac:dyDescent="0.15">
      <c r="A10" s="4">
        <v>5</v>
      </c>
      <c r="B10" s="21">
        <f t="shared" si="1"/>
        <v>80</v>
      </c>
      <c r="C10" s="22">
        <f t="shared" si="0"/>
        <v>83</v>
      </c>
      <c r="D10" s="23">
        <f t="shared" si="0"/>
        <v>163</v>
      </c>
      <c r="E10" s="10">
        <v>23</v>
      </c>
      <c r="F10" s="11">
        <v>16</v>
      </c>
      <c r="G10" s="12">
        <v>39</v>
      </c>
      <c r="H10" s="21">
        <v>7</v>
      </c>
      <c r="I10" s="22">
        <v>9</v>
      </c>
      <c r="J10" s="24">
        <v>16</v>
      </c>
      <c r="K10" s="21">
        <v>2</v>
      </c>
      <c r="L10" s="22">
        <v>6</v>
      </c>
      <c r="M10" s="23">
        <v>8</v>
      </c>
      <c r="N10" s="25">
        <v>19</v>
      </c>
      <c r="O10" s="22">
        <v>17</v>
      </c>
      <c r="P10" s="24">
        <v>36</v>
      </c>
      <c r="Q10" s="10">
        <v>5</v>
      </c>
      <c r="R10" s="11">
        <v>4</v>
      </c>
      <c r="S10" s="12">
        <v>9</v>
      </c>
      <c r="T10" s="10">
        <v>6</v>
      </c>
      <c r="U10" s="11">
        <v>5</v>
      </c>
      <c r="V10" s="12">
        <v>11</v>
      </c>
      <c r="W10" s="21">
        <v>10</v>
      </c>
      <c r="X10" s="22">
        <v>15</v>
      </c>
      <c r="Y10" s="23">
        <v>25</v>
      </c>
      <c r="Z10" s="21">
        <v>4</v>
      </c>
      <c r="AA10" s="22">
        <v>4</v>
      </c>
      <c r="AB10" s="23">
        <v>8</v>
      </c>
      <c r="AC10" s="25">
        <v>3</v>
      </c>
      <c r="AD10" s="22">
        <v>5</v>
      </c>
      <c r="AE10" s="24">
        <v>8</v>
      </c>
      <c r="AF10" s="21">
        <v>1</v>
      </c>
      <c r="AG10" s="22">
        <v>2</v>
      </c>
      <c r="AH10" s="23">
        <v>3</v>
      </c>
    </row>
    <row r="11" spans="1:34" s="26" customFormat="1" ht="15" x14ac:dyDescent="0.15">
      <c r="A11" s="4">
        <v>6</v>
      </c>
      <c r="B11" s="21">
        <f t="shared" si="1"/>
        <v>96</v>
      </c>
      <c r="C11" s="22">
        <f t="shared" si="0"/>
        <v>89</v>
      </c>
      <c r="D11" s="23">
        <f t="shared" si="0"/>
        <v>185</v>
      </c>
      <c r="E11" s="10">
        <v>30</v>
      </c>
      <c r="F11" s="11">
        <v>24</v>
      </c>
      <c r="G11" s="12">
        <v>54</v>
      </c>
      <c r="H11" s="21">
        <v>14</v>
      </c>
      <c r="I11" s="22">
        <v>15</v>
      </c>
      <c r="J11" s="24">
        <v>29</v>
      </c>
      <c r="K11" s="21">
        <v>7</v>
      </c>
      <c r="L11" s="22">
        <v>4</v>
      </c>
      <c r="M11" s="23">
        <v>11</v>
      </c>
      <c r="N11" s="25">
        <v>15</v>
      </c>
      <c r="O11" s="22">
        <v>17</v>
      </c>
      <c r="P11" s="24">
        <v>32</v>
      </c>
      <c r="Q11" s="10">
        <v>10</v>
      </c>
      <c r="R11" s="11">
        <v>4</v>
      </c>
      <c r="S11" s="12">
        <v>14</v>
      </c>
      <c r="T11" s="10">
        <v>10</v>
      </c>
      <c r="U11" s="11">
        <v>6</v>
      </c>
      <c r="V11" s="12">
        <v>16</v>
      </c>
      <c r="W11" s="21">
        <v>5</v>
      </c>
      <c r="X11" s="22">
        <v>7</v>
      </c>
      <c r="Y11" s="23">
        <v>12</v>
      </c>
      <c r="Z11" s="21">
        <v>2</v>
      </c>
      <c r="AA11" s="22">
        <v>6</v>
      </c>
      <c r="AB11" s="23">
        <v>8</v>
      </c>
      <c r="AC11" s="25">
        <v>1</v>
      </c>
      <c r="AD11" s="22">
        <v>6</v>
      </c>
      <c r="AE11" s="24">
        <v>7</v>
      </c>
      <c r="AF11" s="21">
        <v>2</v>
      </c>
      <c r="AG11" s="22">
        <v>0</v>
      </c>
      <c r="AH11" s="23">
        <v>2</v>
      </c>
    </row>
    <row r="12" spans="1:34" s="26" customFormat="1" ht="15" x14ac:dyDescent="0.15">
      <c r="A12" s="4">
        <v>7</v>
      </c>
      <c r="B12" s="21">
        <f t="shared" si="1"/>
        <v>81</v>
      </c>
      <c r="C12" s="22">
        <f t="shared" si="0"/>
        <v>98</v>
      </c>
      <c r="D12" s="23">
        <f t="shared" si="0"/>
        <v>179</v>
      </c>
      <c r="E12" s="10">
        <v>26</v>
      </c>
      <c r="F12" s="11">
        <v>19</v>
      </c>
      <c r="G12" s="12">
        <v>45</v>
      </c>
      <c r="H12" s="21">
        <v>7</v>
      </c>
      <c r="I12" s="22">
        <v>12</v>
      </c>
      <c r="J12" s="24">
        <v>19</v>
      </c>
      <c r="K12" s="21">
        <v>3</v>
      </c>
      <c r="L12" s="22">
        <v>7</v>
      </c>
      <c r="M12" s="23">
        <v>10</v>
      </c>
      <c r="N12" s="25">
        <v>16</v>
      </c>
      <c r="O12" s="22">
        <v>20</v>
      </c>
      <c r="P12" s="24">
        <v>36</v>
      </c>
      <c r="Q12" s="10">
        <v>1</v>
      </c>
      <c r="R12" s="11">
        <v>4</v>
      </c>
      <c r="S12" s="12">
        <v>5</v>
      </c>
      <c r="T12" s="10">
        <v>5</v>
      </c>
      <c r="U12" s="11">
        <v>6</v>
      </c>
      <c r="V12" s="12">
        <v>11</v>
      </c>
      <c r="W12" s="21">
        <v>16</v>
      </c>
      <c r="X12" s="22">
        <v>17</v>
      </c>
      <c r="Y12" s="23">
        <v>33</v>
      </c>
      <c r="Z12" s="21">
        <v>3</v>
      </c>
      <c r="AA12" s="22">
        <v>5</v>
      </c>
      <c r="AB12" s="23">
        <v>8</v>
      </c>
      <c r="AC12" s="25">
        <v>2</v>
      </c>
      <c r="AD12" s="22">
        <v>6</v>
      </c>
      <c r="AE12" s="24">
        <v>8</v>
      </c>
      <c r="AF12" s="21">
        <v>2</v>
      </c>
      <c r="AG12" s="22">
        <v>2</v>
      </c>
      <c r="AH12" s="23">
        <v>4</v>
      </c>
    </row>
    <row r="13" spans="1:34" s="26" customFormat="1" ht="15" x14ac:dyDescent="0.15">
      <c r="A13" s="4">
        <v>8</v>
      </c>
      <c r="B13" s="21">
        <f t="shared" si="1"/>
        <v>130</v>
      </c>
      <c r="C13" s="22">
        <f t="shared" si="0"/>
        <v>94</v>
      </c>
      <c r="D13" s="23">
        <f t="shared" si="0"/>
        <v>224</v>
      </c>
      <c r="E13" s="10">
        <v>38</v>
      </c>
      <c r="F13" s="11">
        <v>21</v>
      </c>
      <c r="G13" s="12">
        <v>59</v>
      </c>
      <c r="H13" s="21">
        <v>16</v>
      </c>
      <c r="I13" s="22">
        <v>12</v>
      </c>
      <c r="J13" s="24">
        <v>28</v>
      </c>
      <c r="K13" s="21">
        <v>6</v>
      </c>
      <c r="L13" s="22">
        <v>6</v>
      </c>
      <c r="M13" s="23">
        <v>12</v>
      </c>
      <c r="N13" s="25">
        <v>24</v>
      </c>
      <c r="O13" s="22">
        <v>19</v>
      </c>
      <c r="P13" s="24">
        <v>43</v>
      </c>
      <c r="Q13" s="10">
        <v>5</v>
      </c>
      <c r="R13" s="11">
        <v>7</v>
      </c>
      <c r="S13" s="12">
        <v>12</v>
      </c>
      <c r="T13" s="10">
        <v>13</v>
      </c>
      <c r="U13" s="11">
        <v>5</v>
      </c>
      <c r="V13" s="12">
        <v>18</v>
      </c>
      <c r="W13" s="21">
        <v>15</v>
      </c>
      <c r="X13" s="22">
        <v>16</v>
      </c>
      <c r="Y13" s="23">
        <v>31</v>
      </c>
      <c r="Z13" s="21">
        <v>9</v>
      </c>
      <c r="AA13" s="22">
        <v>3</v>
      </c>
      <c r="AB13" s="23">
        <v>12</v>
      </c>
      <c r="AC13" s="25">
        <v>2</v>
      </c>
      <c r="AD13" s="22">
        <v>2</v>
      </c>
      <c r="AE13" s="24">
        <v>4</v>
      </c>
      <c r="AF13" s="21">
        <v>2</v>
      </c>
      <c r="AG13" s="22">
        <v>3</v>
      </c>
      <c r="AH13" s="23">
        <v>5</v>
      </c>
    </row>
    <row r="14" spans="1:34" s="26" customFormat="1" ht="15" x14ac:dyDescent="0.15">
      <c r="A14" s="15">
        <v>9</v>
      </c>
      <c r="B14" s="27">
        <f t="shared" si="1"/>
        <v>104</v>
      </c>
      <c r="C14" s="28">
        <f t="shared" si="0"/>
        <v>89</v>
      </c>
      <c r="D14" s="29">
        <f t="shared" si="0"/>
        <v>193</v>
      </c>
      <c r="E14" s="16">
        <v>29</v>
      </c>
      <c r="F14" s="17">
        <v>26</v>
      </c>
      <c r="G14" s="18">
        <v>55</v>
      </c>
      <c r="H14" s="27">
        <v>8</v>
      </c>
      <c r="I14" s="28">
        <v>8</v>
      </c>
      <c r="J14" s="30">
        <v>16</v>
      </c>
      <c r="K14" s="27">
        <v>6</v>
      </c>
      <c r="L14" s="28">
        <v>10</v>
      </c>
      <c r="M14" s="29">
        <v>16</v>
      </c>
      <c r="N14" s="31">
        <v>20</v>
      </c>
      <c r="O14" s="28">
        <v>15</v>
      </c>
      <c r="P14" s="30">
        <v>35</v>
      </c>
      <c r="Q14" s="16">
        <v>5</v>
      </c>
      <c r="R14" s="17">
        <v>5</v>
      </c>
      <c r="S14" s="18">
        <v>10</v>
      </c>
      <c r="T14" s="16">
        <v>8</v>
      </c>
      <c r="U14" s="17">
        <v>8</v>
      </c>
      <c r="V14" s="18">
        <v>16</v>
      </c>
      <c r="W14" s="27">
        <v>16</v>
      </c>
      <c r="X14" s="28">
        <v>9</v>
      </c>
      <c r="Y14" s="29">
        <v>25</v>
      </c>
      <c r="Z14" s="27">
        <v>2</v>
      </c>
      <c r="AA14" s="28">
        <v>3</v>
      </c>
      <c r="AB14" s="29">
        <v>5</v>
      </c>
      <c r="AC14" s="31">
        <v>6</v>
      </c>
      <c r="AD14" s="28">
        <v>2</v>
      </c>
      <c r="AE14" s="30">
        <v>8</v>
      </c>
      <c r="AF14" s="27">
        <v>4</v>
      </c>
      <c r="AG14" s="28">
        <v>3</v>
      </c>
      <c r="AH14" s="29">
        <v>7</v>
      </c>
    </row>
    <row r="15" spans="1:34" s="26" customFormat="1" ht="15" x14ac:dyDescent="0.15">
      <c r="A15" s="4">
        <v>10</v>
      </c>
      <c r="B15" s="21">
        <f t="shared" si="1"/>
        <v>90</v>
      </c>
      <c r="C15" s="22">
        <f t="shared" si="0"/>
        <v>93</v>
      </c>
      <c r="D15" s="23">
        <f t="shared" si="0"/>
        <v>183</v>
      </c>
      <c r="E15" s="10">
        <v>30</v>
      </c>
      <c r="F15" s="11">
        <v>25</v>
      </c>
      <c r="G15" s="12">
        <v>55</v>
      </c>
      <c r="H15" s="21">
        <v>7</v>
      </c>
      <c r="I15" s="22">
        <v>10</v>
      </c>
      <c r="J15" s="24">
        <v>17</v>
      </c>
      <c r="K15" s="21">
        <v>5</v>
      </c>
      <c r="L15" s="22">
        <v>7</v>
      </c>
      <c r="M15" s="23">
        <v>12</v>
      </c>
      <c r="N15" s="25">
        <v>20</v>
      </c>
      <c r="O15" s="22">
        <v>15</v>
      </c>
      <c r="P15" s="24">
        <v>35</v>
      </c>
      <c r="Q15" s="10">
        <v>5</v>
      </c>
      <c r="R15" s="11">
        <v>8</v>
      </c>
      <c r="S15" s="12">
        <v>13</v>
      </c>
      <c r="T15" s="10">
        <v>5</v>
      </c>
      <c r="U15" s="11">
        <v>3</v>
      </c>
      <c r="V15" s="12">
        <v>8</v>
      </c>
      <c r="W15" s="21">
        <v>9</v>
      </c>
      <c r="X15" s="22">
        <v>10</v>
      </c>
      <c r="Y15" s="23">
        <v>19</v>
      </c>
      <c r="Z15" s="21">
        <v>4</v>
      </c>
      <c r="AA15" s="22">
        <v>4</v>
      </c>
      <c r="AB15" s="23">
        <v>8</v>
      </c>
      <c r="AC15" s="25">
        <v>3</v>
      </c>
      <c r="AD15" s="22">
        <v>5</v>
      </c>
      <c r="AE15" s="24">
        <v>8</v>
      </c>
      <c r="AF15" s="21">
        <v>2</v>
      </c>
      <c r="AG15" s="22">
        <v>6</v>
      </c>
      <c r="AH15" s="23">
        <v>8</v>
      </c>
    </row>
    <row r="16" spans="1:34" s="26" customFormat="1" ht="15" x14ac:dyDescent="0.15">
      <c r="A16" s="4">
        <v>11</v>
      </c>
      <c r="B16" s="21">
        <f t="shared" si="1"/>
        <v>106</v>
      </c>
      <c r="C16" s="22">
        <f t="shared" si="0"/>
        <v>105</v>
      </c>
      <c r="D16" s="23">
        <f t="shared" si="0"/>
        <v>211</v>
      </c>
      <c r="E16" s="10">
        <v>29</v>
      </c>
      <c r="F16" s="11">
        <v>21</v>
      </c>
      <c r="G16" s="12">
        <v>50</v>
      </c>
      <c r="H16" s="21">
        <v>10</v>
      </c>
      <c r="I16" s="22">
        <v>14</v>
      </c>
      <c r="J16" s="24">
        <v>24</v>
      </c>
      <c r="K16" s="21">
        <v>5</v>
      </c>
      <c r="L16" s="22">
        <v>7</v>
      </c>
      <c r="M16" s="23">
        <v>12</v>
      </c>
      <c r="N16" s="25">
        <v>24</v>
      </c>
      <c r="O16" s="22">
        <v>20</v>
      </c>
      <c r="P16" s="24">
        <v>44</v>
      </c>
      <c r="Q16" s="10">
        <v>9</v>
      </c>
      <c r="R16" s="11">
        <v>2</v>
      </c>
      <c r="S16" s="12">
        <v>11</v>
      </c>
      <c r="T16" s="10">
        <v>10</v>
      </c>
      <c r="U16" s="11">
        <v>13</v>
      </c>
      <c r="V16" s="12">
        <v>23</v>
      </c>
      <c r="W16" s="21">
        <v>8</v>
      </c>
      <c r="X16" s="22">
        <v>11</v>
      </c>
      <c r="Y16" s="23">
        <v>19</v>
      </c>
      <c r="Z16" s="21">
        <v>6</v>
      </c>
      <c r="AA16" s="22">
        <v>11</v>
      </c>
      <c r="AB16" s="23">
        <v>17</v>
      </c>
      <c r="AC16" s="25">
        <v>4</v>
      </c>
      <c r="AD16" s="22">
        <v>1</v>
      </c>
      <c r="AE16" s="24">
        <v>5</v>
      </c>
      <c r="AF16" s="21">
        <v>1</v>
      </c>
      <c r="AG16" s="22">
        <v>5</v>
      </c>
      <c r="AH16" s="23">
        <v>6</v>
      </c>
    </row>
    <row r="17" spans="1:34" s="26" customFormat="1" ht="15" x14ac:dyDescent="0.15">
      <c r="A17" s="4">
        <v>12</v>
      </c>
      <c r="B17" s="21">
        <f t="shared" si="1"/>
        <v>115</v>
      </c>
      <c r="C17" s="22">
        <f t="shared" si="0"/>
        <v>101</v>
      </c>
      <c r="D17" s="23">
        <f t="shared" si="0"/>
        <v>216</v>
      </c>
      <c r="E17" s="10">
        <v>32</v>
      </c>
      <c r="F17" s="11">
        <v>29</v>
      </c>
      <c r="G17" s="12">
        <v>61</v>
      </c>
      <c r="H17" s="21">
        <v>11</v>
      </c>
      <c r="I17" s="22">
        <v>8</v>
      </c>
      <c r="J17" s="24">
        <v>19</v>
      </c>
      <c r="K17" s="21">
        <v>2</v>
      </c>
      <c r="L17" s="22">
        <v>6</v>
      </c>
      <c r="M17" s="23">
        <v>8</v>
      </c>
      <c r="N17" s="25">
        <v>24</v>
      </c>
      <c r="O17" s="22">
        <v>18</v>
      </c>
      <c r="P17" s="24">
        <v>42</v>
      </c>
      <c r="Q17" s="10">
        <v>8</v>
      </c>
      <c r="R17" s="11">
        <v>10</v>
      </c>
      <c r="S17" s="12">
        <v>18</v>
      </c>
      <c r="T17" s="10">
        <v>7</v>
      </c>
      <c r="U17" s="11">
        <v>6</v>
      </c>
      <c r="V17" s="12">
        <v>13</v>
      </c>
      <c r="W17" s="21">
        <v>19</v>
      </c>
      <c r="X17" s="22">
        <v>13</v>
      </c>
      <c r="Y17" s="23">
        <v>32</v>
      </c>
      <c r="Z17" s="21">
        <v>6</v>
      </c>
      <c r="AA17" s="22">
        <v>3</v>
      </c>
      <c r="AB17" s="23">
        <v>9</v>
      </c>
      <c r="AC17" s="25">
        <v>4</v>
      </c>
      <c r="AD17" s="22">
        <v>4</v>
      </c>
      <c r="AE17" s="24">
        <v>8</v>
      </c>
      <c r="AF17" s="21">
        <v>2</v>
      </c>
      <c r="AG17" s="22">
        <v>4</v>
      </c>
      <c r="AH17" s="23">
        <v>6</v>
      </c>
    </row>
    <row r="18" spans="1:34" s="26" customFormat="1" ht="15" x14ac:dyDescent="0.15">
      <c r="A18" s="4">
        <v>13</v>
      </c>
      <c r="B18" s="21">
        <f t="shared" si="1"/>
        <v>89</v>
      </c>
      <c r="C18" s="22">
        <f t="shared" si="0"/>
        <v>132</v>
      </c>
      <c r="D18" s="23">
        <f t="shared" si="0"/>
        <v>221</v>
      </c>
      <c r="E18" s="10">
        <v>23</v>
      </c>
      <c r="F18" s="11">
        <v>43</v>
      </c>
      <c r="G18" s="12">
        <v>66</v>
      </c>
      <c r="H18" s="21">
        <v>12</v>
      </c>
      <c r="I18" s="22">
        <v>11</v>
      </c>
      <c r="J18" s="24">
        <v>23</v>
      </c>
      <c r="K18" s="21">
        <v>6</v>
      </c>
      <c r="L18" s="22">
        <v>8</v>
      </c>
      <c r="M18" s="23">
        <v>14</v>
      </c>
      <c r="N18" s="25">
        <v>16</v>
      </c>
      <c r="O18" s="22">
        <v>29</v>
      </c>
      <c r="P18" s="24">
        <v>45</v>
      </c>
      <c r="Q18" s="10">
        <v>4</v>
      </c>
      <c r="R18" s="11">
        <v>8</v>
      </c>
      <c r="S18" s="12">
        <v>12</v>
      </c>
      <c r="T18" s="10">
        <v>2</v>
      </c>
      <c r="U18" s="11">
        <v>9</v>
      </c>
      <c r="V18" s="12">
        <v>11</v>
      </c>
      <c r="W18" s="21">
        <v>10</v>
      </c>
      <c r="X18" s="22">
        <v>12</v>
      </c>
      <c r="Y18" s="23">
        <v>22</v>
      </c>
      <c r="Z18" s="21">
        <v>8</v>
      </c>
      <c r="AA18" s="22">
        <v>9</v>
      </c>
      <c r="AB18" s="23">
        <v>17</v>
      </c>
      <c r="AC18" s="25">
        <v>3</v>
      </c>
      <c r="AD18" s="22">
        <v>2</v>
      </c>
      <c r="AE18" s="24">
        <v>5</v>
      </c>
      <c r="AF18" s="21">
        <v>5</v>
      </c>
      <c r="AG18" s="22">
        <v>1</v>
      </c>
      <c r="AH18" s="23">
        <v>6</v>
      </c>
    </row>
    <row r="19" spans="1:34" s="26" customFormat="1" ht="15" x14ac:dyDescent="0.15">
      <c r="A19" s="15">
        <v>14</v>
      </c>
      <c r="B19" s="27">
        <f t="shared" si="1"/>
        <v>110</v>
      </c>
      <c r="C19" s="28">
        <f t="shared" si="0"/>
        <v>103</v>
      </c>
      <c r="D19" s="29">
        <f t="shared" si="0"/>
        <v>213</v>
      </c>
      <c r="E19" s="16">
        <v>29</v>
      </c>
      <c r="F19" s="17">
        <v>26</v>
      </c>
      <c r="G19" s="18">
        <v>55</v>
      </c>
      <c r="H19" s="27">
        <v>5</v>
      </c>
      <c r="I19" s="28">
        <v>12</v>
      </c>
      <c r="J19" s="30">
        <v>17</v>
      </c>
      <c r="K19" s="27">
        <v>10</v>
      </c>
      <c r="L19" s="28">
        <v>8</v>
      </c>
      <c r="M19" s="29">
        <v>18</v>
      </c>
      <c r="N19" s="31">
        <v>32</v>
      </c>
      <c r="O19" s="28">
        <v>22</v>
      </c>
      <c r="P19" s="30">
        <v>54</v>
      </c>
      <c r="Q19" s="16">
        <v>4</v>
      </c>
      <c r="R19" s="17">
        <v>2</v>
      </c>
      <c r="S19" s="18">
        <v>6</v>
      </c>
      <c r="T19" s="16">
        <v>4</v>
      </c>
      <c r="U19" s="17">
        <v>5</v>
      </c>
      <c r="V19" s="18">
        <v>9</v>
      </c>
      <c r="W19" s="27">
        <v>15</v>
      </c>
      <c r="X19" s="28">
        <v>11</v>
      </c>
      <c r="Y19" s="29">
        <v>26</v>
      </c>
      <c r="Z19" s="27">
        <v>6</v>
      </c>
      <c r="AA19" s="28">
        <v>11</v>
      </c>
      <c r="AB19" s="29">
        <v>17</v>
      </c>
      <c r="AC19" s="31">
        <v>3</v>
      </c>
      <c r="AD19" s="28">
        <v>4</v>
      </c>
      <c r="AE19" s="30">
        <v>7</v>
      </c>
      <c r="AF19" s="27">
        <v>2</v>
      </c>
      <c r="AG19" s="28">
        <v>2</v>
      </c>
      <c r="AH19" s="29">
        <v>4</v>
      </c>
    </row>
    <row r="20" spans="1:34" s="26" customFormat="1" ht="15" x14ac:dyDescent="0.15">
      <c r="A20" s="4">
        <v>15</v>
      </c>
      <c r="B20" s="21">
        <f t="shared" si="1"/>
        <v>115</v>
      </c>
      <c r="C20" s="22">
        <f t="shared" si="0"/>
        <v>123</v>
      </c>
      <c r="D20" s="23">
        <f t="shared" si="0"/>
        <v>238</v>
      </c>
      <c r="E20" s="10">
        <v>22</v>
      </c>
      <c r="F20" s="11">
        <v>37</v>
      </c>
      <c r="G20" s="12">
        <v>59</v>
      </c>
      <c r="H20" s="21">
        <v>6</v>
      </c>
      <c r="I20" s="22">
        <v>13</v>
      </c>
      <c r="J20" s="24">
        <v>19</v>
      </c>
      <c r="K20" s="21">
        <v>11</v>
      </c>
      <c r="L20" s="22">
        <v>5</v>
      </c>
      <c r="M20" s="23">
        <v>16</v>
      </c>
      <c r="N20" s="25">
        <v>29</v>
      </c>
      <c r="O20" s="22">
        <v>18</v>
      </c>
      <c r="P20" s="24">
        <v>47</v>
      </c>
      <c r="Q20" s="10">
        <v>5</v>
      </c>
      <c r="R20" s="11">
        <v>7</v>
      </c>
      <c r="S20" s="12">
        <v>12</v>
      </c>
      <c r="T20" s="10">
        <v>10</v>
      </c>
      <c r="U20" s="11">
        <v>12</v>
      </c>
      <c r="V20" s="12">
        <v>22</v>
      </c>
      <c r="W20" s="21">
        <v>14</v>
      </c>
      <c r="X20" s="22">
        <v>12</v>
      </c>
      <c r="Y20" s="23">
        <v>26</v>
      </c>
      <c r="Z20" s="21">
        <v>10</v>
      </c>
      <c r="AA20" s="22">
        <v>10</v>
      </c>
      <c r="AB20" s="23">
        <v>20</v>
      </c>
      <c r="AC20" s="25">
        <v>5</v>
      </c>
      <c r="AD20" s="22">
        <v>7</v>
      </c>
      <c r="AE20" s="24">
        <v>12</v>
      </c>
      <c r="AF20" s="21">
        <v>3</v>
      </c>
      <c r="AG20" s="22">
        <v>2</v>
      </c>
      <c r="AH20" s="23">
        <v>5</v>
      </c>
    </row>
    <row r="21" spans="1:34" s="26" customFormat="1" ht="15" x14ac:dyDescent="0.15">
      <c r="A21" s="4">
        <v>16</v>
      </c>
      <c r="B21" s="21">
        <f t="shared" si="1"/>
        <v>118</v>
      </c>
      <c r="C21" s="22">
        <f t="shared" si="1"/>
        <v>125</v>
      </c>
      <c r="D21" s="23">
        <f t="shared" si="1"/>
        <v>243</v>
      </c>
      <c r="E21" s="10">
        <v>30</v>
      </c>
      <c r="F21" s="11">
        <v>28</v>
      </c>
      <c r="G21" s="12">
        <v>58</v>
      </c>
      <c r="H21" s="21">
        <v>12</v>
      </c>
      <c r="I21" s="22">
        <v>10</v>
      </c>
      <c r="J21" s="24">
        <v>22</v>
      </c>
      <c r="K21" s="21">
        <v>11</v>
      </c>
      <c r="L21" s="22">
        <v>9</v>
      </c>
      <c r="M21" s="23">
        <v>20</v>
      </c>
      <c r="N21" s="25">
        <v>20</v>
      </c>
      <c r="O21" s="22">
        <v>38</v>
      </c>
      <c r="P21" s="24">
        <v>58</v>
      </c>
      <c r="Q21" s="10">
        <v>5</v>
      </c>
      <c r="R21" s="11">
        <v>2</v>
      </c>
      <c r="S21" s="12">
        <v>7</v>
      </c>
      <c r="T21" s="10">
        <v>13</v>
      </c>
      <c r="U21" s="11">
        <v>12</v>
      </c>
      <c r="V21" s="12">
        <v>25</v>
      </c>
      <c r="W21" s="21">
        <v>14</v>
      </c>
      <c r="X21" s="22">
        <v>13</v>
      </c>
      <c r="Y21" s="23">
        <v>27</v>
      </c>
      <c r="Z21" s="21">
        <v>8</v>
      </c>
      <c r="AA21" s="22">
        <v>7</v>
      </c>
      <c r="AB21" s="23">
        <v>15</v>
      </c>
      <c r="AC21" s="25">
        <v>4</v>
      </c>
      <c r="AD21" s="22">
        <v>3</v>
      </c>
      <c r="AE21" s="24">
        <v>7</v>
      </c>
      <c r="AF21" s="21">
        <v>1</v>
      </c>
      <c r="AG21" s="22">
        <v>3</v>
      </c>
      <c r="AH21" s="23">
        <v>4</v>
      </c>
    </row>
    <row r="22" spans="1:34" s="26" customFormat="1" ht="15" x14ac:dyDescent="0.15">
      <c r="A22" s="4">
        <v>17</v>
      </c>
      <c r="B22" s="21">
        <f t="shared" si="1"/>
        <v>122</v>
      </c>
      <c r="C22" s="22">
        <f t="shared" si="1"/>
        <v>139</v>
      </c>
      <c r="D22" s="23">
        <f t="shared" si="1"/>
        <v>261</v>
      </c>
      <c r="E22" s="10">
        <v>32</v>
      </c>
      <c r="F22" s="11">
        <v>43</v>
      </c>
      <c r="G22" s="12">
        <v>75</v>
      </c>
      <c r="H22" s="21">
        <v>17</v>
      </c>
      <c r="I22" s="22">
        <v>13</v>
      </c>
      <c r="J22" s="24">
        <v>30</v>
      </c>
      <c r="K22" s="21">
        <v>9</v>
      </c>
      <c r="L22" s="22">
        <v>11</v>
      </c>
      <c r="M22" s="23">
        <v>20</v>
      </c>
      <c r="N22" s="25">
        <v>27</v>
      </c>
      <c r="O22" s="22">
        <v>27</v>
      </c>
      <c r="P22" s="24">
        <v>54</v>
      </c>
      <c r="Q22" s="10">
        <v>6</v>
      </c>
      <c r="R22" s="11">
        <v>8</v>
      </c>
      <c r="S22" s="12">
        <v>14</v>
      </c>
      <c r="T22" s="10">
        <v>9</v>
      </c>
      <c r="U22" s="11">
        <v>6</v>
      </c>
      <c r="V22" s="12">
        <v>15</v>
      </c>
      <c r="W22" s="21">
        <v>10</v>
      </c>
      <c r="X22" s="22">
        <v>15</v>
      </c>
      <c r="Y22" s="23">
        <v>25</v>
      </c>
      <c r="Z22" s="21">
        <v>8</v>
      </c>
      <c r="AA22" s="22">
        <v>5</v>
      </c>
      <c r="AB22" s="23">
        <v>13</v>
      </c>
      <c r="AC22" s="25">
        <v>3</v>
      </c>
      <c r="AD22" s="22">
        <v>4</v>
      </c>
      <c r="AE22" s="24">
        <v>7</v>
      </c>
      <c r="AF22" s="21">
        <v>1</v>
      </c>
      <c r="AG22" s="22">
        <v>7</v>
      </c>
      <c r="AH22" s="23">
        <v>8</v>
      </c>
    </row>
    <row r="23" spans="1:34" s="26" customFormat="1" ht="15" x14ac:dyDescent="0.15">
      <c r="A23" s="4">
        <v>18</v>
      </c>
      <c r="B23" s="21">
        <f t="shared" si="1"/>
        <v>136</v>
      </c>
      <c r="C23" s="22">
        <f t="shared" si="1"/>
        <v>117</v>
      </c>
      <c r="D23" s="23">
        <f t="shared" si="1"/>
        <v>253</v>
      </c>
      <c r="E23" s="10">
        <v>32</v>
      </c>
      <c r="F23" s="11">
        <v>28</v>
      </c>
      <c r="G23" s="12">
        <v>60</v>
      </c>
      <c r="H23" s="21">
        <v>15</v>
      </c>
      <c r="I23" s="22">
        <v>11</v>
      </c>
      <c r="J23" s="24">
        <v>26</v>
      </c>
      <c r="K23" s="21">
        <v>8</v>
      </c>
      <c r="L23" s="22">
        <v>14</v>
      </c>
      <c r="M23" s="23">
        <v>22</v>
      </c>
      <c r="N23" s="25">
        <v>35</v>
      </c>
      <c r="O23" s="22">
        <v>22</v>
      </c>
      <c r="P23" s="24">
        <v>57</v>
      </c>
      <c r="Q23" s="10">
        <v>3</v>
      </c>
      <c r="R23" s="11">
        <v>5</v>
      </c>
      <c r="S23" s="12">
        <v>8</v>
      </c>
      <c r="T23" s="10">
        <v>10</v>
      </c>
      <c r="U23" s="11">
        <v>12</v>
      </c>
      <c r="V23" s="12">
        <v>22</v>
      </c>
      <c r="W23" s="21">
        <v>15</v>
      </c>
      <c r="X23" s="22">
        <v>16</v>
      </c>
      <c r="Y23" s="23">
        <v>31</v>
      </c>
      <c r="Z23" s="21">
        <v>11</v>
      </c>
      <c r="AA23" s="22">
        <v>4</v>
      </c>
      <c r="AB23" s="23">
        <v>15</v>
      </c>
      <c r="AC23" s="25">
        <v>4</v>
      </c>
      <c r="AD23" s="22">
        <v>3</v>
      </c>
      <c r="AE23" s="24">
        <v>7</v>
      </c>
      <c r="AF23" s="21">
        <v>3</v>
      </c>
      <c r="AG23" s="22">
        <v>2</v>
      </c>
      <c r="AH23" s="23">
        <v>5</v>
      </c>
    </row>
    <row r="24" spans="1:34" s="26" customFormat="1" ht="15" x14ac:dyDescent="0.15">
      <c r="A24" s="15">
        <v>19</v>
      </c>
      <c r="B24" s="27">
        <f t="shared" si="1"/>
        <v>123</v>
      </c>
      <c r="C24" s="28">
        <f t="shared" si="1"/>
        <v>122</v>
      </c>
      <c r="D24" s="29">
        <f t="shared" si="1"/>
        <v>245</v>
      </c>
      <c r="E24" s="16">
        <v>38</v>
      </c>
      <c r="F24" s="17">
        <v>33</v>
      </c>
      <c r="G24" s="18">
        <v>71</v>
      </c>
      <c r="H24" s="27">
        <v>11</v>
      </c>
      <c r="I24" s="28">
        <v>8</v>
      </c>
      <c r="J24" s="30">
        <v>19</v>
      </c>
      <c r="K24" s="27">
        <v>11</v>
      </c>
      <c r="L24" s="28">
        <v>8</v>
      </c>
      <c r="M24" s="29">
        <v>19</v>
      </c>
      <c r="N24" s="31">
        <v>25</v>
      </c>
      <c r="O24" s="28">
        <v>21</v>
      </c>
      <c r="P24" s="30">
        <v>46</v>
      </c>
      <c r="Q24" s="16">
        <v>5</v>
      </c>
      <c r="R24" s="17">
        <v>9</v>
      </c>
      <c r="S24" s="18">
        <v>14</v>
      </c>
      <c r="T24" s="16">
        <v>9</v>
      </c>
      <c r="U24" s="17">
        <v>10</v>
      </c>
      <c r="V24" s="18">
        <v>19</v>
      </c>
      <c r="W24" s="27">
        <v>9</v>
      </c>
      <c r="X24" s="28">
        <v>14</v>
      </c>
      <c r="Y24" s="29">
        <v>23</v>
      </c>
      <c r="Z24" s="27">
        <v>14</v>
      </c>
      <c r="AA24" s="28">
        <v>12</v>
      </c>
      <c r="AB24" s="29">
        <v>26</v>
      </c>
      <c r="AC24" s="31">
        <v>0</v>
      </c>
      <c r="AD24" s="28">
        <v>4</v>
      </c>
      <c r="AE24" s="30">
        <v>4</v>
      </c>
      <c r="AF24" s="27">
        <v>1</v>
      </c>
      <c r="AG24" s="28">
        <v>3</v>
      </c>
      <c r="AH24" s="29">
        <v>4</v>
      </c>
    </row>
    <row r="25" spans="1:34" s="26" customFormat="1" ht="15" x14ac:dyDescent="0.15">
      <c r="A25" s="4">
        <v>20</v>
      </c>
      <c r="B25" s="21">
        <f t="shared" si="1"/>
        <v>117</v>
      </c>
      <c r="C25" s="22">
        <f t="shared" si="1"/>
        <v>119</v>
      </c>
      <c r="D25" s="23">
        <f t="shared" si="1"/>
        <v>236</v>
      </c>
      <c r="E25" s="10">
        <v>33</v>
      </c>
      <c r="F25" s="11">
        <v>34</v>
      </c>
      <c r="G25" s="12">
        <v>67</v>
      </c>
      <c r="H25" s="21">
        <v>14</v>
      </c>
      <c r="I25" s="22">
        <v>14</v>
      </c>
      <c r="J25" s="24">
        <v>28</v>
      </c>
      <c r="K25" s="21">
        <v>9</v>
      </c>
      <c r="L25" s="22">
        <v>11</v>
      </c>
      <c r="M25" s="23">
        <v>20</v>
      </c>
      <c r="N25" s="25">
        <v>20</v>
      </c>
      <c r="O25" s="22">
        <v>17</v>
      </c>
      <c r="P25" s="24">
        <v>37</v>
      </c>
      <c r="Q25" s="10">
        <v>4</v>
      </c>
      <c r="R25" s="11">
        <v>3</v>
      </c>
      <c r="S25" s="12">
        <v>7</v>
      </c>
      <c r="T25" s="10">
        <v>7</v>
      </c>
      <c r="U25" s="11">
        <v>12</v>
      </c>
      <c r="V25" s="12">
        <v>19</v>
      </c>
      <c r="W25" s="21">
        <v>16</v>
      </c>
      <c r="X25" s="22">
        <v>15</v>
      </c>
      <c r="Y25" s="23">
        <v>31</v>
      </c>
      <c r="Z25" s="21">
        <v>9</v>
      </c>
      <c r="AA25" s="22">
        <v>6</v>
      </c>
      <c r="AB25" s="23">
        <v>15</v>
      </c>
      <c r="AC25" s="25">
        <v>3</v>
      </c>
      <c r="AD25" s="22">
        <v>4</v>
      </c>
      <c r="AE25" s="24">
        <v>7</v>
      </c>
      <c r="AF25" s="21">
        <v>2</v>
      </c>
      <c r="AG25" s="22">
        <v>3</v>
      </c>
      <c r="AH25" s="23">
        <v>5</v>
      </c>
    </row>
    <row r="26" spans="1:34" s="26" customFormat="1" ht="15" x14ac:dyDescent="0.15">
      <c r="A26" s="4">
        <v>21</v>
      </c>
      <c r="B26" s="21">
        <f t="shared" si="1"/>
        <v>108</v>
      </c>
      <c r="C26" s="22">
        <f t="shared" si="1"/>
        <v>103</v>
      </c>
      <c r="D26" s="23">
        <f t="shared" si="1"/>
        <v>211</v>
      </c>
      <c r="E26" s="10">
        <v>28</v>
      </c>
      <c r="F26" s="11">
        <v>27</v>
      </c>
      <c r="G26" s="12">
        <v>55</v>
      </c>
      <c r="H26" s="21">
        <v>13</v>
      </c>
      <c r="I26" s="22">
        <v>10</v>
      </c>
      <c r="J26" s="24">
        <v>23</v>
      </c>
      <c r="K26" s="21">
        <v>10</v>
      </c>
      <c r="L26" s="22">
        <v>10</v>
      </c>
      <c r="M26" s="23">
        <v>20</v>
      </c>
      <c r="N26" s="25">
        <v>22</v>
      </c>
      <c r="O26" s="22">
        <v>24</v>
      </c>
      <c r="P26" s="24">
        <v>46</v>
      </c>
      <c r="Q26" s="10">
        <v>4</v>
      </c>
      <c r="R26" s="11">
        <v>3</v>
      </c>
      <c r="S26" s="12">
        <v>7</v>
      </c>
      <c r="T26" s="10">
        <v>5</v>
      </c>
      <c r="U26" s="11">
        <v>9</v>
      </c>
      <c r="V26" s="12">
        <v>14</v>
      </c>
      <c r="W26" s="21">
        <v>13</v>
      </c>
      <c r="X26" s="22">
        <v>9</v>
      </c>
      <c r="Y26" s="23">
        <v>22</v>
      </c>
      <c r="Z26" s="21">
        <v>5</v>
      </c>
      <c r="AA26" s="22">
        <v>6</v>
      </c>
      <c r="AB26" s="23">
        <v>11</v>
      </c>
      <c r="AC26" s="25">
        <v>4</v>
      </c>
      <c r="AD26" s="22">
        <v>4</v>
      </c>
      <c r="AE26" s="24">
        <v>8</v>
      </c>
      <c r="AF26" s="21">
        <v>4</v>
      </c>
      <c r="AG26" s="22">
        <v>1</v>
      </c>
      <c r="AH26" s="23">
        <v>5</v>
      </c>
    </row>
    <row r="27" spans="1:34" s="26" customFormat="1" ht="15" x14ac:dyDescent="0.15">
      <c r="A27" s="4">
        <v>22</v>
      </c>
      <c r="B27" s="21">
        <f t="shared" si="1"/>
        <v>110</v>
      </c>
      <c r="C27" s="22">
        <f t="shared" si="1"/>
        <v>92</v>
      </c>
      <c r="D27" s="23">
        <f t="shared" si="1"/>
        <v>202</v>
      </c>
      <c r="E27" s="10">
        <v>28</v>
      </c>
      <c r="F27" s="11">
        <v>22</v>
      </c>
      <c r="G27" s="12">
        <v>50</v>
      </c>
      <c r="H27" s="21">
        <v>9</v>
      </c>
      <c r="I27" s="22">
        <v>13</v>
      </c>
      <c r="J27" s="24">
        <v>22</v>
      </c>
      <c r="K27" s="21">
        <v>9</v>
      </c>
      <c r="L27" s="22">
        <v>7</v>
      </c>
      <c r="M27" s="23">
        <v>16</v>
      </c>
      <c r="N27" s="25">
        <v>18</v>
      </c>
      <c r="O27" s="22">
        <v>24</v>
      </c>
      <c r="P27" s="24">
        <v>42</v>
      </c>
      <c r="Q27" s="10">
        <v>8</v>
      </c>
      <c r="R27" s="11">
        <v>4</v>
      </c>
      <c r="S27" s="12">
        <v>12</v>
      </c>
      <c r="T27" s="10">
        <v>12</v>
      </c>
      <c r="U27" s="11">
        <v>8</v>
      </c>
      <c r="V27" s="12">
        <v>20</v>
      </c>
      <c r="W27" s="21">
        <v>14</v>
      </c>
      <c r="X27" s="22">
        <v>4</v>
      </c>
      <c r="Y27" s="23">
        <v>18</v>
      </c>
      <c r="Z27" s="21">
        <v>4</v>
      </c>
      <c r="AA27" s="22">
        <v>6</v>
      </c>
      <c r="AB27" s="23">
        <v>10</v>
      </c>
      <c r="AC27" s="25">
        <v>6</v>
      </c>
      <c r="AD27" s="22">
        <v>3</v>
      </c>
      <c r="AE27" s="24">
        <v>9</v>
      </c>
      <c r="AF27" s="21">
        <v>2</v>
      </c>
      <c r="AG27" s="22">
        <v>1</v>
      </c>
      <c r="AH27" s="23">
        <v>3</v>
      </c>
    </row>
    <row r="28" spans="1:34" s="26" customFormat="1" ht="15" x14ac:dyDescent="0.15">
      <c r="A28" s="4">
        <v>23</v>
      </c>
      <c r="B28" s="21">
        <f t="shared" si="1"/>
        <v>114</v>
      </c>
      <c r="C28" s="22">
        <f t="shared" si="1"/>
        <v>90</v>
      </c>
      <c r="D28" s="23">
        <f t="shared" si="1"/>
        <v>204</v>
      </c>
      <c r="E28" s="10">
        <v>22</v>
      </c>
      <c r="F28" s="11">
        <v>18</v>
      </c>
      <c r="G28" s="12">
        <v>40</v>
      </c>
      <c r="H28" s="21">
        <v>17</v>
      </c>
      <c r="I28" s="22">
        <v>9</v>
      </c>
      <c r="J28" s="24">
        <v>26</v>
      </c>
      <c r="K28" s="21">
        <v>7</v>
      </c>
      <c r="L28" s="22">
        <v>3</v>
      </c>
      <c r="M28" s="23">
        <v>10</v>
      </c>
      <c r="N28" s="25">
        <v>23</v>
      </c>
      <c r="O28" s="22">
        <v>19</v>
      </c>
      <c r="P28" s="24">
        <v>42</v>
      </c>
      <c r="Q28" s="10">
        <v>6</v>
      </c>
      <c r="R28" s="11">
        <v>3</v>
      </c>
      <c r="S28" s="12">
        <v>9</v>
      </c>
      <c r="T28" s="10">
        <v>11</v>
      </c>
      <c r="U28" s="11">
        <v>5</v>
      </c>
      <c r="V28" s="12">
        <v>16</v>
      </c>
      <c r="W28" s="21">
        <v>10</v>
      </c>
      <c r="X28" s="22">
        <v>12</v>
      </c>
      <c r="Y28" s="23">
        <v>22</v>
      </c>
      <c r="Z28" s="21">
        <v>12</v>
      </c>
      <c r="AA28" s="22">
        <v>13</v>
      </c>
      <c r="AB28" s="23">
        <v>25</v>
      </c>
      <c r="AC28" s="25">
        <v>4</v>
      </c>
      <c r="AD28" s="22">
        <v>6</v>
      </c>
      <c r="AE28" s="24">
        <v>10</v>
      </c>
      <c r="AF28" s="21">
        <v>2</v>
      </c>
      <c r="AG28" s="22">
        <v>2</v>
      </c>
      <c r="AH28" s="23">
        <v>4</v>
      </c>
    </row>
    <row r="29" spans="1:34" s="26" customFormat="1" ht="15" x14ac:dyDescent="0.15">
      <c r="A29" s="15">
        <v>24</v>
      </c>
      <c r="B29" s="27">
        <f t="shared" si="1"/>
        <v>110</v>
      </c>
      <c r="C29" s="28">
        <f t="shared" si="1"/>
        <v>87</v>
      </c>
      <c r="D29" s="29">
        <f t="shared" si="1"/>
        <v>197</v>
      </c>
      <c r="E29" s="16">
        <v>33</v>
      </c>
      <c r="F29" s="17">
        <v>23</v>
      </c>
      <c r="G29" s="18">
        <v>56</v>
      </c>
      <c r="H29" s="27">
        <v>15</v>
      </c>
      <c r="I29" s="28">
        <v>11</v>
      </c>
      <c r="J29" s="30">
        <v>26</v>
      </c>
      <c r="K29" s="27">
        <v>6</v>
      </c>
      <c r="L29" s="28">
        <v>6</v>
      </c>
      <c r="M29" s="29">
        <v>12</v>
      </c>
      <c r="N29" s="31">
        <v>13</v>
      </c>
      <c r="O29" s="28">
        <v>20</v>
      </c>
      <c r="P29" s="30">
        <v>33</v>
      </c>
      <c r="Q29" s="16">
        <v>6</v>
      </c>
      <c r="R29" s="17">
        <v>3</v>
      </c>
      <c r="S29" s="18">
        <v>9</v>
      </c>
      <c r="T29" s="16">
        <v>11</v>
      </c>
      <c r="U29" s="17">
        <v>1</v>
      </c>
      <c r="V29" s="18">
        <v>12</v>
      </c>
      <c r="W29" s="27">
        <v>8</v>
      </c>
      <c r="X29" s="28">
        <v>13</v>
      </c>
      <c r="Y29" s="29">
        <v>21</v>
      </c>
      <c r="Z29" s="27">
        <v>12</v>
      </c>
      <c r="AA29" s="28">
        <v>4</v>
      </c>
      <c r="AB29" s="29">
        <v>16</v>
      </c>
      <c r="AC29" s="31">
        <v>6</v>
      </c>
      <c r="AD29" s="28">
        <v>5</v>
      </c>
      <c r="AE29" s="30">
        <v>11</v>
      </c>
      <c r="AF29" s="27">
        <v>0</v>
      </c>
      <c r="AG29" s="28">
        <v>1</v>
      </c>
      <c r="AH29" s="29">
        <v>1</v>
      </c>
    </row>
    <row r="30" spans="1:34" s="26" customFormat="1" ht="15" x14ac:dyDescent="0.15">
      <c r="A30" s="4">
        <v>25</v>
      </c>
      <c r="B30" s="21">
        <f t="shared" si="1"/>
        <v>106</v>
      </c>
      <c r="C30" s="22">
        <f t="shared" si="1"/>
        <v>113</v>
      </c>
      <c r="D30" s="23">
        <f t="shared" si="1"/>
        <v>219</v>
      </c>
      <c r="E30" s="10">
        <v>24</v>
      </c>
      <c r="F30" s="11">
        <v>21</v>
      </c>
      <c r="G30" s="12">
        <v>45</v>
      </c>
      <c r="H30" s="21">
        <v>18</v>
      </c>
      <c r="I30" s="22">
        <v>15</v>
      </c>
      <c r="J30" s="24">
        <v>33</v>
      </c>
      <c r="K30" s="21">
        <v>4</v>
      </c>
      <c r="L30" s="22">
        <v>9</v>
      </c>
      <c r="M30" s="23">
        <v>13</v>
      </c>
      <c r="N30" s="25">
        <v>20</v>
      </c>
      <c r="O30" s="22">
        <v>22</v>
      </c>
      <c r="P30" s="24">
        <v>42</v>
      </c>
      <c r="Q30" s="10">
        <v>7</v>
      </c>
      <c r="R30" s="11">
        <v>4</v>
      </c>
      <c r="S30" s="12">
        <v>11</v>
      </c>
      <c r="T30" s="10">
        <v>6</v>
      </c>
      <c r="U30" s="11">
        <v>8</v>
      </c>
      <c r="V30" s="12">
        <v>14</v>
      </c>
      <c r="W30" s="21">
        <v>15</v>
      </c>
      <c r="X30" s="22">
        <v>15</v>
      </c>
      <c r="Y30" s="23">
        <v>30</v>
      </c>
      <c r="Z30" s="21">
        <v>7</v>
      </c>
      <c r="AA30" s="22">
        <v>9</v>
      </c>
      <c r="AB30" s="23">
        <v>16</v>
      </c>
      <c r="AC30" s="25">
        <v>4</v>
      </c>
      <c r="AD30" s="22">
        <v>7</v>
      </c>
      <c r="AE30" s="24">
        <v>11</v>
      </c>
      <c r="AF30" s="21">
        <v>1</v>
      </c>
      <c r="AG30" s="22">
        <v>3</v>
      </c>
      <c r="AH30" s="23">
        <v>4</v>
      </c>
    </row>
    <row r="31" spans="1:34" s="26" customFormat="1" ht="15" x14ac:dyDescent="0.15">
      <c r="A31" s="4">
        <v>26</v>
      </c>
      <c r="B31" s="21">
        <f t="shared" si="1"/>
        <v>90</v>
      </c>
      <c r="C31" s="22">
        <f t="shared" si="1"/>
        <v>73</v>
      </c>
      <c r="D31" s="23">
        <f t="shared" si="1"/>
        <v>163</v>
      </c>
      <c r="E31" s="10">
        <v>24</v>
      </c>
      <c r="F31" s="11">
        <v>11</v>
      </c>
      <c r="G31" s="12">
        <v>35</v>
      </c>
      <c r="H31" s="21">
        <v>9</v>
      </c>
      <c r="I31" s="22">
        <v>9</v>
      </c>
      <c r="J31" s="24">
        <v>18</v>
      </c>
      <c r="K31" s="21">
        <v>7</v>
      </c>
      <c r="L31" s="22">
        <v>7</v>
      </c>
      <c r="M31" s="23">
        <v>14</v>
      </c>
      <c r="N31" s="25">
        <v>17</v>
      </c>
      <c r="O31" s="22">
        <v>17</v>
      </c>
      <c r="P31" s="24">
        <v>34</v>
      </c>
      <c r="Q31" s="10">
        <v>8</v>
      </c>
      <c r="R31" s="11">
        <v>3</v>
      </c>
      <c r="S31" s="12">
        <v>11</v>
      </c>
      <c r="T31" s="10">
        <v>4</v>
      </c>
      <c r="U31" s="11">
        <v>3</v>
      </c>
      <c r="V31" s="12">
        <v>7</v>
      </c>
      <c r="W31" s="21">
        <v>10</v>
      </c>
      <c r="X31" s="22">
        <v>10</v>
      </c>
      <c r="Y31" s="23">
        <v>20</v>
      </c>
      <c r="Z31" s="21">
        <v>5</v>
      </c>
      <c r="AA31" s="22">
        <v>6</v>
      </c>
      <c r="AB31" s="23">
        <v>11</v>
      </c>
      <c r="AC31" s="25">
        <v>5</v>
      </c>
      <c r="AD31" s="22">
        <v>4</v>
      </c>
      <c r="AE31" s="24">
        <v>9</v>
      </c>
      <c r="AF31" s="21">
        <v>1</v>
      </c>
      <c r="AG31" s="22">
        <v>3</v>
      </c>
      <c r="AH31" s="23">
        <v>4</v>
      </c>
    </row>
    <row r="32" spans="1:34" s="26" customFormat="1" ht="15" x14ac:dyDescent="0.15">
      <c r="A32" s="4">
        <v>27</v>
      </c>
      <c r="B32" s="21">
        <f t="shared" si="1"/>
        <v>108</v>
      </c>
      <c r="C32" s="22">
        <f t="shared" si="1"/>
        <v>119</v>
      </c>
      <c r="D32" s="23">
        <f t="shared" si="1"/>
        <v>227</v>
      </c>
      <c r="E32" s="10">
        <v>28</v>
      </c>
      <c r="F32" s="11">
        <v>27</v>
      </c>
      <c r="G32" s="12">
        <v>55</v>
      </c>
      <c r="H32" s="21">
        <v>17</v>
      </c>
      <c r="I32" s="22">
        <v>17</v>
      </c>
      <c r="J32" s="24">
        <v>34</v>
      </c>
      <c r="K32" s="21">
        <v>6</v>
      </c>
      <c r="L32" s="22">
        <v>14</v>
      </c>
      <c r="M32" s="23">
        <v>20</v>
      </c>
      <c r="N32" s="25">
        <v>13</v>
      </c>
      <c r="O32" s="22">
        <v>18</v>
      </c>
      <c r="P32" s="24">
        <v>31</v>
      </c>
      <c r="Q32" s="10">
        <v>8</v>
      </c>
      <c r="R32" s="11">
        <v>5</v>
      </c>
      <c r="S32" s="12">
        <v>13</v>
      </c>
      <c r="T32" s="10">
        <v>8</v>
      </c>
      <c r="U32" s="11">
        <v>8</v>
      </c>
      <c r="V32" s="12">
        <v>16</v>
      </c>
      <c r="W32" s="21">
        <v>17</v>
      </c>
      <c r="X32" s="22">
        <v>15</v>
      </c>
      <c r="Y32" s="23">
        <v>32</v>
      </c>
      <c r="Z32" s="21">
        <v>4</v>
      </c>
      <c r="AA32" s="22">
        <v>5</v>
      </c>
      <c r="AB32" s="23">
        <v>9</v>
      </c>
      <c r="AC32" s="25">
        <v>6</v>
      </c>
      <c r="AD32" s="22">
        <v>7</v>
      </c>
      <c r="AE32" s="24">
        <v>13</v>
      </c>
      <c r="AF32" s="21">
        <v>1</v>
      </c>
      <c r="AG32" s="22">
        <v>3</v>
      </c>
      <c r="AH32" s="23">
        <v>4</v>
      </c>
    </row>
    <row r="33" spans="1:34" s="26" customFormat="1" ht="15" x14ac:dyDescent="0.15">
      <c r="A33" s="4">
        <v>28</v>
      </c>
      <c r="B33" s="21">
        <f t="shared" si="1"/>
        <v>113</v>
      </c>
      <c r="C33" s="22">
        <f t="shared" si="1"/>
        <v>119</v>
      </c>
      <c r="D33" s="23">
        <f t="shared" si="1"/>
        <v>232</v>
      </c>
      <c r="E33" s="10">
        <v>21</v>
      </c>
      <c r="F33" s="11">
        <v>23</v>
      </c>
      <c r="G33" s="12">
        <v>44</v>
      </c>
      <c r="H33" s="21">
        <v>12</v>
      </c>
      <c r="I33" s="22">
        <v>24</v>
      </c>
      <c r="J33" s="24">
        <v>36</v>
      </c>
      <c r="K33" s="21">
        <v>7</v>
      </c>
      <c r="L33" s="22">
        <v>10</v>
      </c>
      <c r="M33" s="23">
        <v>17</v>
      </c>
      <c r="N33" s="25">
        <v>21</v>
      </c>
      <c r="O33" s="22">
        <v>12</v>
      </c>
      <c r="P33" s="24">
        <v>33</v>
      </c>
      <c r="Q33" s="10">
        <v>7</v>
      </c>
      <c r="R33" s="11">
        <v>4</v>
      </c>
      <c r="S33" s="12">
        <v>11</v>
      </c>
      <c r="T33" s="10">
        <v>8</v>
      </c>
      <c r="U33" s="11">
        <v>11</v>
      </c>
      <c r="V33" s="12">
        <v>19</v>
      </c>
      <c r="W33" s="21">
        <v>19</v>
      </c>
      <c r="X33" s="22">
        <v>22</v>
      </c>
      <c r="Y33" s="23">
        <v>41</v>
      </c>
      <c r="Z33" s="21">
        <v>10</v>
      </c>
      <c r="AA33" s="22">
        <v>4</v>
      </c>
      <c r="AB33" s="23">
        <v>14</v>
      </c>
      <c r="AC33" s="25">
        <v>7</v>
      </c>
      <c r="AD33" s="22">
        <v>6</v>
      </c>
      <c r="AE33" s="24">
        <v>13</v>
      </c>
      <c r="AF33" s="21">
        <v>1</v>
      </c>
      <c r="AG33" s="22">
        <v>3</v>
      </c>
      <c r="AH33" s="23">
        <v>4</v>
      </c>
    </row>
    <row r="34" spans="1:34" s="26" customFormat="1" ht="15" x14ac:dyDescent="0.15">
      <c r="A34" s="15">
        <v>29</v>
      </c>
      <c r="B34" s="27">
        <f t="shared" si="1"/>
        <v>122</v>
      </c>
      <c r="C34" s="28">
        <f t="shared" si="1"/>
        <v>95</v>
      </c>
      <c r="D34" s="29">
        <f t="shared" si="1"/>
        <v>217</v>
      </c>
      <c r="E34" s="16">
        <v>37</v>
      </c>
      <c r="F34" s="17">
        <v>23</v>
      </c>
      <c r="G34" s="18">
        <v>60</v>
      </c>
      <c r="H34" s="27">
        <v>13</v>
      </c>
      <c r="I34" s="28">
        <v>10</v>
      </c>
      <c r="J34" s="30">
        <v>23</v>
      </c>
      <c r="K34" s="27">
        <v>8</v>
      </c>
      <c r="L34" s="28">
        <v>12</v>
      </c>
      <c r="M34" s="29">
        <v>20</v>
      </c>
      <c r="N34" s="31">
        <v>22</v>
      </c>
      <c r="O34" s="28">
        <v>18</v>
      </c>
      <c r="P34" s="30">
        <v>40</v>
      </c>
      <c r="Q34" s="16">
        <v>5</v>
      </c>
      <c r="R34" s="17">
        <v>1</v>
      </c>
      <c r="S34" s="18">
        <v>6</v>
      </c>
      <c r="T34" s="16">
        <v>7</v>
      </c>
      <c r="U34" s="17">
        <v>9</v>
      </c>
      <c r="V34" s="18">
        <v>16</v>
      </c>
      <c r="W34" s="27">
        <v>17</v>
      </c>
      <c r="X34" s="28">
        <v>12</v>
      </c>
      <c r="Y34" s="29">
        <v>29</v>
      </c>
      <c r="Z34" s="27">
        <v>6</v>
      </c>
      <c r="AA34" s="28">
        <v>6</v>
      </c>
      <c r="AB34" s="29">
        <v>12</v>
      </c>
      <c r="AC34" s="31">
        <v>3</v>
      </c>
      <c r="AD34" s="28">
        <v>2</v>
      </c>
      <c r="AE34" s="30">
        <v>5</v>
      </c>
      <c r="AF34" s="27">
        <v>4</v>
      </c>
      <c r="AG34" s="28">
        <v>2</v>
      </c>
      <c r="AH34" s="29">
        <v>6</v>
      </c>
    </row>
    <row r="35" spans="1:34" s="26" customFormat="1" ht="15" x14ac:dyDescent="0.15">
      <c r="A35" s="4">
        <v>30</v>
      </c>
      <c r="B35" s="21">
        <f t="shared" si="1"/>
        <v>106</v>
      </c>
      <c r="C35" s="22">
        <f t="shared" si="1"/>
        <v>119</v>
      </c>
      <c r="D35" s="23">
        <f t="shared" si="1"/>
        <v>225</v>
      </c>
      <c r="E35" s="10">
        <v>30</v>
      </c>
      <c r="F35" s="11">
        <v>25</v>
      </c>
      <c r="G35" s="12">
        <v>55</v>
      </c>
      <c r="H35" s="21">
        <v>11</v>
      </c>
      <c r="I35" s="22">
        <v>20</v>
      </c>
      <c r="J35" s="24">
        <v>31</v>
      </c>
      <c r="K35" s="21">
        <v>5</v>
      </c>
      <c r="L35" s="22">
        <v>11</v>
      </c>
      <c r="M35" s="23">
        <v>16</v>
      </c>
      <c r="N35" s="25">
        <v>24</v>
      </c>
      <c r="O35" s="22">
        <v>21</v>
      </c>
      <c r="P35" s="24">
        <v>45</v>
      </c>
      <c r="Q35" s="10">
        <v>3</v>
      </c>
      <c r="R35" s="11">
        <v>9</v>
      </c>
      <c r="S35" s="12">
        <v>12</v>
      </c>
      <c r="T35" s="10">
        <v>6</v>
      </c>
      <c r="U35" s="11">
        <v>8</v>
      </c>
      <c r="V35" s="12">
        <v>14</v>
      </c>
      <c r="W35" s="21">
        <v>15</v>
      </c>
      <c r="X35" s="22">
        <v>15</v>
      </c>
      <c r="Y35" s="23">
        <v>30</v>
      </c>
      <c r="Z35" s="21">
        <v>7</v>
      </c>
      <c r="AA35" s="22">
        <v>6</v>
      </c>
      <c r="AB35" s="23">
        <v>13</v>
      </c>
      <c r="AC35" s="25">
        <v>3</v>
      </c>
      <c r="AD35" s="22">
        <v>1</v>
      </c>
      <c r="AE35" s="24">
        <v>4</v>
      </c>
      <c r="AF35" s="21">
        <v>2</v>
      </c>
      <c r="AG35" s="22">
        <v>3</v>
      </c>
      <c r="AH35" s="23">
        <v>5</v>
      </c>
    </row>
    <row r="36" spans="1:34" s="26" customFormat="1" ht="15" x14ac:dyDescent="0.15">
      <c r="A36" s="4">
        <v>31</v>
      </c>
      <c r="B36" s="21">
        <f t="shared" si="1"/>
        <v>135</v>
      </c>
      <c r="C36" s="22">
        <f t="shared" si="1"/>
        <v>111</v>
      </c>
      <c r="D36" s="23">
        <f t="shared" si="1"/>
        <v>246</v>
      </c>
      <c r="E36" s="10">
        <v>37</v>
      </c>
      <c r="F36" s="11">
        <v>25</v>
      </c>
      <c r="G36" s="12">
        <v>62</v>
      </c>
      <c r="H36" s="21">
        <v>24</v>
      </c>
      <c r="I36" s="22">
        <v>15</v>
      </c>
      <c r="J36" s="24">
        <v>39</v>
      </c>
      <c r="K36" s="21">
        <v>2</v>
      </c>
      <c r="L36" s="22">
        <v>7</v>
      </c>
      <c r="M36" s="23">
        <v>9</v>
      </c>
      <c r="N36" s="25">
        <v>22</v>
      </c>
      <c r="O36" s="22">
        <v>19</v>
      </c>
      <c r="P36" s="24">
        <v>41</v>
      </c>
      <c r="Q36" s="10">
        <v>12</v>
      </c>
      <c r="R36" s="11">
        <v>12</v>
      </c>
      <c r="S36" s="12">
        <v>24</v>
      </c>
      <c r="T36" s="10">
        <v>11</v>
      </c>
      <c r="U36" s="11">
        <v>7</v>
      </c>
      <c r="V36" s="12">
        <v>18</v>
      </c>
      <c r="W36" s="21">
        <v>18</v>
      </c>
      <c r="X36" s="22">
        <v>15</v>
      </c>
      <c r="Y36" s="23">
        <v>33</v>
      </c>
      <c r="Z36" s="21">
        <v>4</v>
      </c>
      <c r="AA36" s="22">
        <v>2</v>
      </c>
      <c r="AB36" s="23">
        <v>6</v>
      </c>
      <c r="AC36" s="25">
        <v>1</v>
      </c>
      <c r="AD36" s="22">
        <v>8</v>
      </c>
      <c r="AE36" s="24">
        <v>9</v>
      </c>
      <c r="AF36" s="21">
        <v>4</v>
      </c>
      <c r="AG36" s="22">
        <v>1</v>
      </c>
      <c r="AH36" s="23">
        <v>5</v>
      </c>
    </row>
    <row r="37" spans="1:34" s="26" customFormat="1" ht="15" x14ac:dyDescent="0.15">
      <c r="A37" s="4">
        <v>32</v>
      </c>
      <c r="B37" s="21">
        <f t="shared" si="1"/>
        <v>122</v>
      </c>
      <c r="C37" s="22">
        <f t="shared" si="1"/>
        <v>112</v>
      </c>
      <c r="D37" s="23">
        <f t="shared" si="1"/>
        <v>234</v>
      </c>
      <c r="E37" s="10">
        <v>29</v>
      </c>
      <c r="F37" s="11">
        <v>28</v>
      </c>
      <c r="G37" s="12">
        <v>57</v>
      </c>
      <c r="H37" s="21">
        <v>21</v>
      </c>
      <c r="I37" s="22">
        <v>11</v>
      </c>
      <c r="J37" s="24">
        <v>32</v>
      </c>
      <c r="K37" s="21">
        <v>12</v>
      </c>
      <c r="L37" s="22">
        <v>11</v>
      </c>
      <c r="M37" s="23">
        <v>23</v>
      </c>
      <c r="N37" s="25">
        <v>24</v>
      </c>
      <c r="O37" s="22">
        <v>21</v>
      </c>
      <c r="P37" s="24">
        <v>45</v>
      </c>
      <c r="Q37" s="10">
        <v>9</v>
      </c>
      <c r="R37" s="11">
        <v>6</v>
      </c>
      <c r="S37" s="12">
        <v>15</v>
      </c>
      <c r="T37" s="10">
        <v>8</v>
      </c>
      <c r="U37" s="11">
        <v>10</v>
      </c>
      <c r="V37" s="12">
        <v>18</v>
      </c>
      <c r="W37" s="21">
        <v>13</v>
      </c>
      <c r="X37" s="22">
        <v>15</v>
      </c>
      <c r="Y37" s="23">
        <v>28</v>
      </c>
      <c r="Z37" s="21">
        <v>2</v>
      </c>
      <c r="AA37" s="22">
        <v>5</v>
      </c>
      <c r="AB37" s="23">
        <v>7</v>
      </c>
      <c r="AC37" s="25">
        <v>2</v>
      </c>
      <c r="AD37" s="22">
        <v>4</v>
      </c>
      <c r="AE37" s="24">
        <v>6</v>
      </c>
      <c r="AF37" s="21">
        <v>2</v>
      </c>
      <c r="AG37" s="22">
        <v>1</v>
      </c>
      <c r="AH37" s="23">
        <v>3</v>
      </c>
    </row>
    <row r="38" spans="1:34" s="26" customFormat="1" ht="15" x14ac:dyDescent="0.15">
      <c r="A38" s="4">
        <v>33</v>
      </c>
      <c r="B38" s="21">
        <f t="shared" si="1"/>
        <v>129</v>
      </c>
      <c r="C38" s="22">
        <f t="shared" si="1"/>
        <v>115</v>
      </c>
      <c r="D38" s="23">
        <f t="shared" si="1"/>
        <v>244</v>
      </c>
      <c r="E38" s="10">
        <v>44</v>
      </c>
      <c r="F38" s="11">
        <v>36</v>
      </c>
      <c r="G38" s="12">
        <v>80</v>
      </c>
      <c r="H38" s="21">
        <v>18</v>
      </c>
      <c r="I38" s="22">
        <v>14</v>
      </c>
      <c r="J38" s="24">
        <v>32</v>
      </c>
      <c r="K38" s="21">
        <v>8</v>
      </c>
      <c r="L38" s="22">
        <v>12</v>
      </c>
      <c r="M38" s="23">
        <v>20</v>
      </c>
      <c r="N38" s="25">
        <v>18</v>
      </c>
      <c r="O38" s="22">
        <v>20</v>
      </c>
      <c r="P38" s="24">
        <v>38</v>
      </c>
      <c r="Q38" s="10">
        <v>4</v>
      </c>
      <c r="R38" s="11">
        <v>3</v>
      </c>
      <c r="S38" s="12">
        <v>7</v>
      </c>
      <c r="T38" s="10">
        <v>10</v>
      </c>
      <c r="U38" s="11">
        <v>9</v>
      </c>
      <c r="V38" s="12">
        <v>19</v>
      </c>
      <c r="W38" s="21">
        <v>16</v>
      </c>
      <c r="X38" s="22">
        <v>11</v>
      </c>
      <c r="Y38" s="23">
        <v>27</v>
      </c>
      <c r="Z38" s="21">
        <v>4</v>
      </c>
      <c r="AA38" s="22">
        <v>5</v>
      </c>
      <c r="AB38" s="23">
        <v>9</v>
      </c>
      <c r="AC38" s="25">
        <v>5</v>
      </c>
      <c r="AD38" s="22">
        <v>3</v>
      </c>
      <c r="AE38" s="24">
        <v>8</v>
      </c>
      <c r="AF38" s="21">
        <v>2</v>
      </c>
      <c r="AG38" s="22">
        <v>2</v>
      </c>
      <c r="AH38" s="23">
        <v>4</v>
      </c>
    </row>
    <row r="39" spans="1:34" s="26" customFormat="1" ht="15" x14ac:dyDescent="0.15">
      <c r="A39" s="15">
        <v>34</v>
      </c>
      <c r="B39" s="27">
        <f t="shared" si="1"/>
        <v>142</v>
      </c>
      <c r="C39" s="28">
        <f t="shared" si="1"/>
        <v>124</v>
      </c>
      <c r="D39" s="29">
        <f t="shared" si="1"/>
        <v>266</v>
      </c>
      <c r="E39" s="16">
        <v>30</v>
      </c>
      <c r="F39" s="17">
        <v>31</v>
      </c>
      <c r="G39" s="18">
        <v>61</v>
      </c>
      <c r="H39" s="27">
        <v>18</v>
      </c>
      <c r="I39" s="28">
        <v>14</v>
      </c>
      <c r="J39" s="30">
        <v>32</v>
      </c>
      <c r="K39" s="27">
        <v>11</v>
      </c>
      <c r="L39" s="28">
        <v>12</v>
      </c>
      <c r="M39" s="29">
        <v>23</v>
      </c>
      <c r="N39" s="31">
        <v>16</v>
      </c>
      <c r="O39" s="28">
        <v>25</v>
      </c>
      <c r="P39" s="30">
        <v>41</v>
      </c>
      <c r="Q39" s="16">
        <v>7</v>
      </c>
      <c r="R39" s="17">
        <v>9</v>
      </c>
      <c r="S39" s="18">
        <v>16</v>
      </c>
      <c r="T39" s="16">
        <v>15</v>
      </c>
      <c r="U39" s="17">
        <v>8</v>
      </c>
      <c r="V39" s="18">
        <v>23</v>
      </c>
      <c r="W39" s="27">
        <v>22</v>
      </c>
      <c r="X39" s="28">
        <v>12</v>
      </c>
      <c r="Y39" s="29">
        <v>34</v>
      </c>
      <c r="Z39" s="27">
        <v>11</v>
      </c>
      <c r="AA39" s="28">
        <v>7</v>
      </c>
      <c r="AB39" s="29">
        <v>18</v>
      </c>
      <c r="AC39" s="31">
        <v>8</v>
      </c>
      <c r="AD39" s="28">
        <v>4</v>
      </c>
      <c r="AE39" s="30">
        <v>12</v>
      </c>
      <c r="AF39" s="27">
        <v>4</v>
      </c>
      <c r="AG39" s="28">
        <v>2</v>
      </c>
      <c r="AH39" s="29">
        <v>6</v>
      </c>
    </row>
    <row r="40" spans="1:34" s="26" customFormat="1" ht="15" x14ac:dyDescent="0.15">
      <c r="A40" s="4">
        <v>35</v>
      </c>
      <c r="B40" s="21">
        <f t="shared" si="1"/>
        <v>117</v>
      </c>
      <c r="C40" s="22">
        <f t="shared" si="1"/>
        <v>134</v>
      </c>
      <c r="D40" s="23">
        <f t="shared" si="1"/>
        <v>251</v>
      </c>
      <c r="E40" s="10">
        <v>34</v>
      </c>
      <c r="F40" s="11">
        <v>34</v>
      </c>
      <c r="G40" s="12">
        <v>68</v>
      </c>
      <c r="H40" s="21">
        <v>10</v>
      </c>
      <c r="I40" s="22">
        <v>11</v>
      </c>
      <c r="J40" s="24">
        <v>21</v>
      </c>
      <c r="K40" s="21">
        <v>8</v>
      </c>
      <c r="L40" s="22">
        <v>9</v>
      </c>
      <c r="M40" s="23">
        <v>17</v>
      </c>
      <c r="N40" s="25">
        <v>18</v>
      </c>
      <c r="O40" s="22">
        <v>19</v>
      </c>
      <c r="P40" s="24">
        <v>37</v>
      </c>
      <c r="Q40" s="10">
        <v>8</v>
      </c>
      <c r="R40" s="11">
        <v>10</v>
      </c>
      <c r="S40" s="12">
        <v>18</v>
      </c>
      <c r="T40" s="10">
        <v>10</v>
      </c>
      <c r="U40" s="11">
        <v>9</v>
      </c>
      <c r="V40" s="12">
        <v>19</v>
      </c>
      <c r="W40" s="21">
        <v>17</v>
      </c>
      <c r="X40" s="22">
        <v>24</v>
      </c>
      <c r="Y40" s="23">
        <v>41</v>
      </c>
      <c r="Z40" s="21">
        <v>5</v>
      </c>
      <c r="AA40" s="22">
        <v>9</v>
      </c>
      <c r="AB40" s="23">
        <v>14</v>
      </c>
      <c r="AC40" s="25">
        <v>4</v>
      </c>
      <c r="AD40" s="22">
        <v>7</v>
      </c>
      <c r="AE40" s="24">
        <v>11</v>
      </c>
      <c r="AF40" s="21">
        <v>3</v>
      </c>
      <c r="AG40" s="22">
        <v>2</v>
      </c>
      <c r="AH40" s="23">
        <v>5</v>
      </c>
    </row>
    <row r="41" spans="1:34" s="26" customFormat="1" ht="15" x14ac:dyDescent="0.15">
      <c r="A41" s="4">
        <v>36</v>
      </c>
      <c r="B41" s="21">
        <f t="shared" si="1"/>
        <v>156</v>
      </c>
      <c r="C41" s="22">
        <f t="shared" si="1"/>
        <v>135</v>
      </c>
      <c r="D41" s="23">
        <f t="shared" si="1"/>
        <v>291</v>
      </c>
      <c r="E41" s="10">
        <v>43</v>
      </c>
      <c r="F41" s="11">
        <v>33</v>
      </c>
      <c r="G41" s="12">
        <v>76</v>
      </c>
      <c r="H41" s="21">
        <v>20</v>
      </c>
      <c r="I41" s="22">
        <v>14</v>
      </c>
      <c r="J41" s="24">
        <v>34</v>
      </c>
      <c r="K41" s="21">
        <v>13</v>
      </c>
      <c r="L41" s="22">
        <v>11</v>
      </c>
      <c r="M41" s="23">
        <v>24</v>
      </c>
      <c r="N41" s="25">
        <v>33</v>
      </c>
      <c r="O41" s="22">
        <v>31</v>
      </c>
      <c r="P41" s="24">
        <v>64</v>
      </c>
      <c r="Q41" s="10">
        <v>8</v>
      </c>
      <c r="R41" s="11">
        <v>4</v>
      </c>
      <c r="S41" s="12">
        <v>12</v>
      </c>
      <c r="T41" s="10">
        <v>10</v>
      </c>
      <c r="U41" s="11">
        <v>13</v>
      </c>
      <c r="V41" s="12">
        <v>23</v>
      </c>
      <c r="W41" s="21">
        <v>19</v>
      </c>
      <c r="X41" s="22">
        <v>19</v>
      </c>
      <c r="Y41" s="23">
        <v>38</v>
      </c>
      <c r="Z41" s="21">
        <v>6</v>
      </c>
      <c r="AA41" s="22">
        <v>5</v>
      </c>
      <c r="AB41" s="23">
        <v>11</v>
      </c>
      <c r="AC41" s="25">
        <v>1</v>
      </c>
      <c r="AD41" s="22">
        <v>2</v>
      </c>
      <c r="AE41" s="24">
        <v>3</v>
      </c>
      <c r="AF41" s="21">
        <v>3</v>
      </c>
      <c r="AG41" s="22">
        <v>3</v>
      </c>
      <c r="AH41" s="23">
        <v>6</v>
      </c>
    </row>
    <row r="42" spans="1:34" s="26" customFormat="1" ht="15" x14ac:dyDescent="0.15">
      <c r="A42" s="4">
        <v>37</v>
      </c>
      <c r="B42" s="21">
        <f t="shared" si="1"/>
        <v>123</v>
      </c>
      <c r="C42" s="22">
        <f t="shared" si="1"/>
        <v>136</v>
      </c>
      <c r="D42" s="23">
        <f t="shared" si="1"/>
        <v>259</v>
      </c>
      <c r="E42" s="10">
        <v>28</v>
      </c>
      <c r="F42" s="11">
        <v>39</v>
      </c>
      <c r="G42" s="12">
        <v>67</v>
      </c>
      <c r="H42" s="21">
        <v>13</v>
      </c>
      <c r="I42" s="22">
        <v>19</v>
      </c>
      <c r="J42" s="24">
        <v>32</v>
      </c>
      <c r="K42" s="21">
        <v>12</v>
      </c>
      <c r="L42" s="22">
        <v>14</v>
      </c>
      <c r="M42" s="23">
        <v>26</v>
      </c>
      <c r="N42" s="25">
        <v>25</v>
      </c>
      <c r="O42" s="22">
        <v>19</v>
      </c>
      <c r="P42" s="24">
        <v>44</v>
      </c>
      <c r="Q42" s="10">
        <v>6</v>
      </c>
      <c r="R42" s="11">
        <v>9</v>
      </c>
      <c r="S42" s="12">
        <v>15</v>
      </c>
      <c r="T42" s="10">
        <v>8</v>
      </c>
      <c r="U42" s="11">
        <v>11</v>
      </c>
      <c r="V42" s="12">
        <v>19</v>
      </c>
      <c r="W42" s="21">
        <v>14</v>
      </c>
      <c r="X42" s="22">
        <v>9</v>
      </c>
      <c r="Y42" s="23">
        <v>23</v>
      </c>
      <c r="Z42" s="21">
        <v>7</v>
      </c>
      <c r="AA42" s="22">
        <v>7</v>
      </c>
      <c r="AB42" s="23">
        <v>14</v>
      </c>
      <c r="AC42" s="25">
        <v>6</v>
      </c>
      <c r="AD42" s="22">
        <v>7</v>
      </c>
      <c r="AE42" s="24">
        <v>13</v>
      </c>
      <c r="AF42" s="21">
        <v>4</v>
      </c>
      <c r="AG42" s="22">
        <v>2</v>
      </c>
      <c r="AH42" s="23">
        <v>6</v>
      </c>
    </row>
    <row r="43" spans="1:34" s="26" customFormat="1" ht="15" x14ac:dyDescent="0.15">
      <c r="A43" s="4">
        <v>38</v>
      </c>
      <c r="B43" s="21">
        <f t="shared" si="1"/>
        <v>175</v>
      </c>
      <c r="C43" s="22">
        <f t="shared" si="1"/>
        <v>140</v>
      </c>
      <c r="D43" s="23">
        <f t="shared" si="1"/>
        <v>315</v>
      </c>
      <c r="E43" s="10">
        <v>54</v>
      </c>
      <c r="F43" s="11">
        <v>37</v>
      </c>
      <c r="G43" s="12">
        <v>91</v>
      </c>
      <c r="H43" s="21">
        <v>16</v>
      </c>
      <c r="I43" s="22">
        <v>19</v>
      </c>
      <c r="J43" s="24">
        <v>35</v>
      </c>
      <c r="K43" s="21">
        <v>14</v>
      </c>
      <c r="L43" s="22">
        <v>8</v>
      </c>
      <c r="M43" s="23">
        <v>22</v>
      </c>
      <c r="N43" s="25">
        <v>21</v>
      </c>
      <c r="O43" s="22">
        <v>25</v>
      </c>
      <c r="P43" s="24">
        <v>46</v>
      </c>
      <c r="Q43" s="10">
        <v>8</v>
      </c>
      <c r="R43" s="11">
        <v>7</v>
      </c>
      <c r="S43" s="12">
        <v>15</v>
      </c>
      <c r="T43" s="10">
        <v>19</v>
      </c>
      <c r="U43" s="11">
        <v>9</v>
      </c>
      <c r="V43" s="12">
        <v>28</v>
      </c>
      <c r="W43" s="21">
        <v>17</v>
      </c>
      <c r="X43" s="22">
        <v>23</v>
      </c>
      <c r="Y43" s="23">
        <v>40</v>
      </c>
      <c r="Z43" s="21">
        <v>11</v>
      </c>
      <c r="AA43" s="22">
        <v>10</v>
      </c>
      <c r="AB43" s="23">
        <v>21</v>
      </c>
      <c r="AC43" s="25">
        <v>11</v>
      </c>
      <c r="AD43" s="22">
        <v>0</v>
      </c>
      <c r="AE43" s="24">
        <v>11</v>
      </c>
      <c r="AF43" s="21">
        <v>4</v>
      </c>
      <c r="AG43" s="22">
        <v>2</v>
      </c>
      <c r="AH43" s="23">
        <v>6</v>
      </c>
    </row>
    <row r="44" spans="1:34" s="26" customFormat="1" ht="15" x14ac:dyDescent="0.15">
      <c r="A44" s="15">
        <v>39</v>
      </c>
      <c r="B44" s="27">
        <f t="shared" si="1"/>
        <v>178</v>
      </c>
      <c r="C44" s="28">
        <f t="shared" si="1"/>
        <v>142</v>
      </c>
      <c r="D44" s="29">
        <f t="shared" si="1"/>
        <v>320</v>
      </c>
      <c r="E44" s="16">
        <v>43</v>
      </c>
      <c r="F44" s="17">
        <v>40</v>
      </c>
      <c r="G44" s="18">
        <v>83</v>
      </c>
      <c r="H44" s="27">
        <v>27</v>
      </c>
      <c r="I44" s="28">
        <v>16</v>
      </c>
      <c r="J44" s="30">
        <v>43</v>
      </c>
      <c r="K44" s="27">
        <v>9</v>
      </c>
      <c r="L44" s="28">
        <v>8</v>
      </c>
      <c r="M44" s="29">
        <v>17</v>
      </c>
      <c r="N44" s="31">
        <v>33</v>
      </c>
      <c r="O44" s="28">
        <v>25</v>
      </c>
      <c r="P44" s="30">
        <v>58</v>
      </c>
      <c r="Q44" s="16">
        <v>9</v>
      </c>
      <c r="R44" s="17">
        <v>5</v>
      </c>
      <c r="S44" s="18">
        <v>14</v>
      </c>
      <c r="T44" s="16">
        <v>14</v>
      </c>
      <c r="U44" s="17">
        <v>11</v>
      </c>
      <c r="V44" s="18">
        <v>25</v>
      </c>
      <c r="W44" s="27">
        <v>20</v>
      </c>
      <c r="X44" s="28">
        <v>13</v>
      </c>
      <c r="Y44" s="29">
        <v>33</v>
      </c>
      <c r="Z44" s="27">
        <v>18</v>
      </c>
      <c r="AA44" s="28">
        <v>13</v>
      </c>
      <c r="AB44" s="29">
        <v>31</v>
      </c>
      <c r="AC44" s="31">
        <v>1</v>
      </c>
      <c r="AD44" s="28">
        <v>7</v>
      </c>
      <c r="AE44" s="30">
        <v>8</v>
      </c>
      <c r="AF44" s="27">
        <v>4</v>
      </c>
      <c r="AG44" s="28">
        <v>4</v>
      </c>
      <c r="AH44" s="29">
        <v>8</v>
      </c>
    </row>
    <row r="45" spans="1:34" s="26" customFormat="1" ht="15" x14ac:dyDescent="0.15">
      <c r="A45" s="4">
        <v>40</v>
      </c>
      <c r="B45" s="21">
        <f t="shared" si="1"/>
        <v>190</v>
      </c>
      <c r="C45" s="22">
        <f t="shared" si="1"/>
        <v>156</v>
      </c>
      <c r="D45" s="23">
        <f t="shared" si="1"/>
        <v>346</v>
      </c>
      <c r="E45" s="10">
        <v>50</v>
      </c>
      <c r="F45" s="11">
        <v>40</v>
      </c>
      <c r="G45" s="12">
        <v>90</v>
      </c>
      <c r="H45" s="21">
        <v>20</v>
      </c>
      <c r="I45" s="22">
        <v>21</v>
      </c>
      <c r="J45" s="24">
        <v>41</v>
      </c>
      <c r="K45" s="21">
        <v>13</v>
      </c>
      <c r="L45" s="22">
        <v>10</v>
      </c>
      <c r="M45" s="23">
        <v>23</v>
      </c>
      <c r="N45" s="25">
        <v>47</v>
      </c>
      <c r="O45" s="22">
        <v>29</v>
      </c>
      <c r="P45" s="24">
        <v>76</v>
      </c>
      <c r="Q45" s="21">
        <v>6</v>
      </c>
      <c r="R45" s="22">
        <v>9</v>
      </c>
      <c r="S45" s="23">
        <v>15</v>
      </c>
      <c r="T45" s="10">
        <v>12</v>
      </c>
      <c r="U45" s="11">
        <v>9</v>
      </c>
      <c r="V45" s="12">
        <v>21</v>
      </c>
      <c r="W45" s="21">
        <v>24</v>
      </c>
      <c r="X45" s="22">
        <v>20</v>
      </c>
      <c r="Y45" s="23">
        <v>44</v>
      </c>
      <c r="Z45" s="21">
        <v>13</v>
      </c>
      <c r="AA45" s="22">
        <v>11</v>
      </c>
      <c r="AB45" s="23">
        <v>24</v>
      </c>
      <c r="AC45" s="21">
        <v>3</v>
      </c>
      <c r="AD45" s="22">
        <v>4</v>
      </c>
      <c r="AE45" s="23">
        <v>7</v>
      </c>
      <c r="AF45" s="21">
        <v>2</v>
      </c>
      <c r="AG45" s="22">
        <v>3</v>
      </c>
      <c r="AH45" s="23">
        <v>5</v>
      </c>
    </row>
    <row r="46" spans="1:34" s="26" customFormat="1" ht="15" x14ac:dyDescent="0.15">
      <c r="A46" s="4">
        <v>41</v>
      </c>
      <c r="B46" s="21">
        <f t="shared" si="1"/>
        <v>162</v>
      </c>
      <c r="C46" s="22">
        <f t="shared" si="1"/>
        <v>164</v>
      </c>
      <c r="D46" s="23">
        <f t="shared" si="1"/>
        <v>326</v>
      </c>
      <c r="E46" s="10">
        <v>38</v>
      </c>
      <c r="F46" s="11">
        <v>48</v>
      </c>
      <c r="G46" s="12">
        <v>86</v>
      </c>
      <c r="H46" s="21">
        <v>16</v>
      </c>
      <c r="I46" s="22">
        <v>14</v>
      </c>
      <c r="J46" s="24">
        <v>30</v>
      </c>
      <c r="K46" s="21">
        <v>21</v>
      </c>
      <c r="L46" s="22">
        <v>9</v>
      </c>
      <c r="M46" s="23">
        <v>30</v>
      </c>
      <c r="N46" s="25">
        <v>23</v>
      </c>
      <c r="O46" s="22">
        <v>34</v>
      </c>
      <c r="P46" s="24">
        <v>57</v>
      </c>
      <c r="Q46" s="21">
        <v>9</v>
      </c>
      <c r="R46" s="22">
        <v>5</v>
      </c>
      <c r="S46" s="23">
        <v>14</v>
      </c>
      <c r="T46" s="10">
        <v>17</v>
      </c>
      <c r="U46" s="11">
        <v>12</v>
      </c>
      <c r="V46" s="12">
        <v>29</v>
      </c>
      <c r="W46" s="21">
        <v>15</v>
      </c>
      <c r="X46" s="22">
        <v>19</v>
      </c>
      <c r="Y46" s="23">
        <v>34</v>
      </c>
      <c r="Z46" s="21">
        <v>7</v>
      </c>
      <c r="AA46" s="22">
        <v>13</v>
      </c>
      <c r="AB46" s="23">
        <v>20</v>
      </c>
      <c r="AC46" s="21">
        <v>10</v>
      </c>
      <c r="AD46" s="22">
        <v>7</v>
      </c>
      <c r="AE46" s="23">
        <v>17</v>
      </c>
      <c r="AF46" s="21">
        <v>6</v>
      </c>
      <c r="AG46" s="22">
        <v>3</v>
      </c>
      <c r="AH46" s="23">
        <v>9</v>
      </c>
    </row>
    <row r="47" spans="1:34" s="26" customFormat="1" ht="15" x14ac:dyDescent="0.15">
      <c r="A47" s="4">
        <v>42</v>
      </c>
      <c r="B47" s="21">
        <f t="shared" si="1"/>
        <v>187</v>
      </c>
      <c r="C47" s="22">
        <f t="shared" si="1"/>
        <v>171</v>
      </c>
      <c r="D47" s="23">
        <f t="shared" si="1"/>
        <v>358</v>
      </c>
      <c r="E47" s="10">
        <v>44</v>
      </c>
      <c r="F47" s="11">
        <v>48</v>
      </c>
      <c r="G47" s="12">
        <v>92</v>
      </c>
      <c r="H47" s="21">
        <v>23</v>
      </c>
      <c r="I47" s="22">
        <v>27</v>
      </c>
      <c r="J47" s="24">
        <v>50</v>
      </c>
      <c r="K47" s="21">
        <v>14</v>
      </c>
      <c r="L47" s="22">
        <v>11</v>
      </c>
      <c r="M47" s="23">
        <v>25</v>
      </c>
      <c r="N47" s="25">
        <v>42</v>
      </c>
      <c r="O47" s="22">
        <v>28</v>
      </c>
      <c r="P47" s="24">
        <v>70</v>
      </c>
      <c r="Q47" s="21">
        <v>8</v>
      </c>
      <c r="R47" s="22">
        <v>9</v>
      </c>
      <c r="S47" s="23">
        <v>17</v>
      </c>
      <c r="T47" s="10">
        <v>12</v>
      </c>
      <c r="U47" s="11">
        <v>10</v>
      </c>
      <c r="V47" s="12">
        <v>22</v>
      </c>
      <c r="W47" s="21">
        <v>16</v>
      </c>
      <c r="X47" s="22">
        <v>15</v>
      </c>
      <c r="Y47" s="23">
        <v>31</v>
      </c>
      <c r="Z47" s="21">
        <v>12</v>
      </c>
      <c r="AA47" s="22">
        <v>15</v>
      </c>
      <c r="AB47" s="23">
        <v>27</v>
      </c>
      <c r="AC47" s="21">
        <v>10</v>
      </c>
      <c r="AD47" s="22">
        <v>4</v>
      </c>
      <c r="AE47" s="23">
        <v>14</v>
      </c>
      <c r="AF47" s="21">
        <v>6</v>
      </c>
      <c r="AG47" s="22">
        <v>4</v>
      </c>
      <c r="AH47" s="23">
        <v>10</v>
      </c>
    </row>
    <row r="48" spans="1:34" s="26" customFormat="1" ht="15" x14ac:dyDescent="0.15">
      <c r="A48" s="4">
        <v>43</v>
      </c>
      <c r="B48" s="21">
        <f t="shared" si="1"/>
        <v>205</v>
      </c>
      <c r="C48" s="22">
        <f t="shared" si="1"/>
        <v>168</v>
      </c>
      <c r="D48" s="23">
        <f t="shared" si="1"/>
        <v>373</v>
      </c>
      <c r="E48" s="10">
        <v>54</v>
      </c>
      <c r="F48" s="11">
        <v>41</v>
      </c>
      <c r="G48" s="12">
        <v>95</v>
      </c>
      <c r="H48" s="21">
        <v>20</v>
      </c>
      <c r="I48" s="22">
        <v>22</v>
      </c>
      <c r="J48" s="24">
        <v>42</v>
      </c>
      <c r="K48" s="21">
        <v>23</v>
      </c>
      <c r="L48" s="22">
        <v>16</v>
      </c>
      <c r="M48" s="23">
        <v>39</v>
      </c>
      <c r="N48" s="25">
        <v>31</v>
      </c>
      <c r="O48" s="22">
        <v>28</v>
      </c>
      <c r="P48" s="24">
        <v>59</v>
      </c>
      <c r="Q48" s="21">
        <v>4</v>
      </c>
      <c r="R48" s="22">
        <v>4</v>
      </c>
      <c r="S48" s="23">
        <v>8</v>
      </c>
      <c r="T48" s="10">
        <v>21</v>
      </c>
      <c r="U48" s="11">
        <v>12</v>
      </c>
      <c r="V48" s="12">
        <v>33</v>
      </c>
      <c r="W48" s="21">
        <v>21</v>
      </c>
      <c r="X48" s="22">
        <v>23</v>
      </c>
      <c r="Y48" s="23">
        <v>44</v>
      </c>
      <c r="Z48" s="21">
        <v>15</v>
      </c>
      <c r="AA48" s="22">
        <v>8</v>
      </c>
      <c r="AB48" s="23">
        <v>23</v>
      </c>
      <c r="AC48" s="21">
        <v>9</v>
      </c>
      <c r="AD48" s="22">
        <v>12</v>
      </c>
      <c r="AE48" s="23">
        <v>21</v>
      </c>
      <c r="AF48" s="21">
        <v>7</v>
      </c>
      <c r="AG48" s="22">
        <v>2</v>
      </c>
      <c r="AH48" s="23">
        <v>9</v>
      </c>
    </row>
    <row r="49" spans="1:34" s="26" customFormat="1" ht="15" x14ac:dyDescent="0.15">
      <c r="A49" s="15">
        <v>44</v>
      </c>
      <c r="B49" s="27">
        <f t="shared" si="1"/>
        <v>188</v>
      </c>
      <c r="C49" s="28">
        <f t="shared" si="1"/>
        <v>163</v>
      </c>
      <c r="D49" s="29">
        <f t="shared" si="1"/>
        <v>351</v>
      </c>
      <c r="E49" s="16">
        <v>47</v>
      </c>
      <c r="F49" s="17">
        <v>39</v>
      </c>
      <c r="G49" s="18">
        <v>86</v>
      </c>
      <c r="H49" s="27">
        <v>16</v>
      </c>
      <c r="I49" s="28">
        <v>15</v>
      </c>
      <c r="J49" s="30">
        <v>31</v>
      </c>
      <c r="K49" s="27">
        <v>14</v>
      </c>
      <c r="L49" s="28">
        <v>12</v>
      </c>
      <c r="M49" s="29">
        <v>26</v>
      </c>
      <c r="N49" s="31">
        <v>42</v>
      </c>
      <c r="O49" s="28">
        <v>42</v>
      </c>
      <c r="P49" s="30">
        <v>84</v>
      </c>
      <c r="Q49" s="27">
        <v>8</v>
      </c>
      <c r="R49" s="28">
        <v>7</v>
      </c>
      <c r="S49" s="29">
        <v>15</v>
      </c>
      <c r="T49" s="16">
        <v>21</v>
      </c>
      <c r="U49" s="17">
        <v>11</v>
      </c>
      <c r="V49" s="18">
        <v>32</v>
      </c>
      <c r="W49" s="27">
        <v>14</v>
      </c>
      <c r="X49" s="28">
        <v>18</v>
      </c>
      <c r="Y49" s="29">
        <v>32</v>
      </c>
      <c r="Z49" s="27">
        <v>17</v>
      </c>
      <c r="AA49" s="28">
        <v>12</v>
      </c>
      <c r="AB49" s="29">
        <v>29</v>
      </c>
      <c r="AC49" s="27">
        <v>4</v>
      </c>
      <c r="AD49" s="28">
        <v>4</v>
      </c>
      <c r="AE49" s="29">
        <v>8</v>
      </c>
      <c r="AF49" s="27">
        <v>5</v>
      </c>
      <c r="AG49" s="28">
        <v>3</v>
      </c>
      <c r="AH49" s="29">
        <v>8</v>
      </c>
    </row>
    <row r="50" spans="1:34" s="26" customFormat="1" ht="15" x14ac:dyDescent="0.15">
      <c r="A50" s="4">
        <v>45</v>
      </c>
      <c r="B50" s="21">
        <f t="shared" si="1"/>
        <v>169</v>
      </c>
      <c r="C50" s="22">
        <f t="shared" si="1"/>
        <v>147</v>
      </c>
      <c r="D50" s="23">
        <f t="shared" si="1"/>
        <v>316</v>
      </c>
      <c r="E50" s="10">
        <v>43</v>
      </c>
      <c r="F50" s="11">
        <v>38</v>
      </c>
      <c r="G50" s="12">
        <v>81</v>
      </c>
      <c r="H50" s="21">
        <v>21</v>
      </c>
      <c r="I50" s="22">
        <v>17</v>
      </c>
      <c r="J50" s="24">
        <v>38</v>
      </c>
      <c r="K50" s="21">
        <v>14</v>
      </c>
      <c r="L50" s="22">
        <v>15</v>
      </c>
      <c r="M50" s="23">
        <v>29</v>
      </c>
      <c r="N50" s="25">
        <v>27</v>
      </c>
      <c r="O50" s="22">
        <v>31</v>
      </c>
      <c r="P50" s="24">
        <v>58</v>
      </c>
      <c r="Q50" s="21">
        <v>9</v>
      </c>
      <c r="R50" s="22">
        <v>8</v>
      </c>
      <c r="S50" s="23">
        <v>17</v>
      </c>
      <c r="T50" s="10">
        <v>10</v>
      </c>
      <c r="U50" s="11">
        <v>11</v>
      </c>
      <c r="V50" s="12">
        <v>21</v>
      </c>
      <c r="W50" s="21">
        <v>21</v>
      </c>
      <c r="X50" s="22">
        <v>14</v>
      </c>
      <c r="Y50" s="23">
        <v>35</v>
      </c>
      <c r="Z50" s="21">
        <v>12</v>
      </c>
      <c r="AA50" s="22">
        <v>4</v>
      </c>
      <c r="AB50" s="23">
        <v>16</v>
      </c>
      <c r="AC50" s="21">
        <v>7</v>
      </c>
      <c r="AD50" s="22">
        <v>6</v>
      </c>
      <c r="AE50" s="23">
        <v>13</v>
      </c>
      <c r="AF50" s="21">
        <v>5</v>
      </c>
      <c r="AG50" s="22">
        <v>3</v>
      </c>
      <c r="AH50" s="23">
        <v>8</v>
      </c>
    </row>
    <row r="51" spans="1:34" s="26" customFormat="1" ht="15" x14ac:dyDescent="0.15">
      <c r="A51" s="4">
        <v>46</v>
      </c>
      <c r="B51" s="21">
        <f t="shared" si="1"/>
        <v>172</v>
      </c>
      <c r="C51" s="22">
        <f t="shared" si="1"/>
        <v>148</v>
      </c>
      <c r="D51" s="23">
        <f t="shared" si="1"/>
        <v>320</v>
      </c>
      <c r="E51" s="10">
        <v>40</v>
      </c>
      <c r="F51" s="11">
        <v>35</v>
      </c>
      <c r="G51" s="12">
        <v>75</v>
      </c>
      <c r="H51" s="21">
        <v>22</v>
      </c>
      <c r="I51" s="22">
        <v>13</v>
      </c>
      <c r="J51" s="24">
        <v>35</v>
      </c>
      <c r="K51" s="21">
        <v>12</v>
      </c>
      <c r="L51" s="22">
        <v>13</v>
      </c>
      <c r="M51" s="23">
        <v>25</v>
      </c>
      <c r="N51" s="25">
        <v>39</v>
      </c>
      <c r="O51" s="22">
        <v>32</v>
      </c>
      <c r="P51" s="24">
        <v>71</v>
      </c>
      <c r="Q51" s="21">
        <v>4</v>
      </c>
      <c r="R51" s="22">
        <v>10</v>
      </c>
      <c r="S51" s="23">
        <v>14</v>
      </c>
      <c r="T51" s="10">
        <v>16</v>
      </c>
      <c r="U51" s="11">
        <v>7</v>
      </c>
      <c r="V51" s="12">
        <v>23</v>
      </c>
      <c r="W51" s="21">
        <v>15</v>
      </c>
      <c r="X51" s="22">
        <v>16</v>
      </c>
      <c r="Y51" s="23">
        <v>31</v>
      </c>
      <c r="Z51" s="21">
        <v>11</v>
      </c>
      <c r="AA51" s="22">
        <v>13</v>
      </c>
      <c r="AB51" s="23">
        <v>24</v>
      </c>
      <c r="AC51" s="21">
        <v>9</v>
      </c>
      <c r="AD51" s="22">
        <v>6</v>
      </c>
      <c r="AE51" s="23">
        <v>15</v>
      </c>
      <c r="AF51" s="21">
        <v>4</v>
      </c>
      <c r="AG51" s="22">
        <v>3</v>
      </c>
      <c r="AH51" s="23">
        <v>7</v>
      </c>
    </row>
    <row r="52" spans="1:34" s="26" customFormat="1" ht="15" x14ac:dyDescent="0.15">
      <c r="A52" s="4">
        <v>47</v>
      </c>
      <c r="B52" s="21">
        <f t="shared" si="1"/>
        <v>161</v>
      </c>
      <c r="C52" s="22">
        <f t="shared" si="1"/>
        <v>175</v>
      </c>
      <c r="D52" s="23">
        <f t="shared" si="1"/>
        <v>336</v>
      </c>
      <c r="E52" s="10">
        <v>42</v>
      </c>
      <c r="F52" s="11">
        <v>41</v>
      </c>
      <c r="G52" s="12">
        <v>83</v>
      </c>
      <c r="H52" s="21">
        <v>13</v>
      </c>
      <c r="I52" s="22">
        <v>16</v>
      </c>
      <c r="J52" s="24">
        <v>29</v>
      </c>
      <c r="K52" s="21">
        <v>11</v>
      </c>
      <c r="L52" s="22">
        <v>18</v>
      </c>
      <c r="M52" s="23">
        <v>29</v>
      </c>
      <c r="N52" s="25">
        <v>40</v>
      </c>
      <c r="O52" s="22">
        <v>41</v>
      </c>
      <c r="P52" s="24">
        <v>81</v>
      </c>
      <c r="Q52" s="21">
        <v>5</v>
      </c>
      <c r="R52" s="22">
        <v>6</v>
      </c>
      <c r="S52" s="23">
        <v>11</v>
      </c>
      <c r="T52" s="10">
        <v>12</v>
      </c>
      <c r="U52" s="11">
        <v>10</v>
      </c>
      <c r="V52" s="12">
        <v>22</v>
      </c>
      <c r="W52" s="21">
        <v>14</v>
      </c>
      <c r="X52" s="22">
        <v>24</v>
      </c>
      <c r="Y52" s="23">
        <v>38</v>
      </c>
      <c r="Z52" s="21">
        <v>9</v>
      </c>
      <c r="AA52" s="22">
        <v>11</v>
      </c>
      <c r="AB52" s="23">
        <v>20</v>
      </c>
      <c r="AC52" s="21">
        <v>10</v>
      </c>
      <c r="AD52" s="22">
        <v>3</v>
      </c>
      <c r="AE52" s="23">
        <v>13</v>
      </c>
      <c r="AF52" s="21">
        <v>5</v>
      </c>
      <c r="AG52" s="22">
        <v>5</v>
      </c>
      <c r="AH52" s="23">
        <v>10</v>
      </c>
    </row>
    <row r="53" spans="1:34" s="26" customFormat="1" ht="15" x14ac:dyDescent="0.15">
      <c r="A53" s="4">
        <v>48</v>
      </c>
      <c r="B53" s="21">
        <f t="shared" si="1"/>
        <v>158</v>
      </c>
      <c r="C53" s="22">
        <f t="shared" si="1"/>
        <v>166</v>
      </c>
      <c r="D53" s="23">
        <f t="shared" si="1"/>
        <v>324</v>
      </c>
      <c r="E53" s="10">
        <v>44</v>
      </c>
      <c r="F53" s="11">
        <v>44</v>
      </c>
      <c r="G53" s="12">
        <v>88</v>
      </c>
      <c r="H53" s="21">
        <v>22</v>
      </c>
      <c r="I53" s="22">
        <v>22</v>
      </c>
      <c r="J53" s="24">
        <v>44</v>
      </c>
      <c r="K53" s="21">
        <v>7</v>
      </c>
      <c r="L53" s="22">
        <v>16</v>
      </c>
      <c r="M53" s="23">
        <v>23</v>
      </c>
      <c r="N53" s="25">
        <v>33</v>
      </c>
      <c r="O53" s="22">
        <v>31</v>
      </c>
      <c r="P53" s="24">
        <v>64</v>
      </c>
      <c r="Q53" s="21">
        <v>9</v>
      </c>
      <c r="R53" s="22">
        <v>9</v>
      </c>
      <c r="S53" s="23">
        <v>18</v>
      </c>
      <c r="T53" s="10">
        <v>8</v>
      </c>
      <c r="U53" s="11">
        <v>11</v>
      </c>
      <c r="V53" s="12">
        <v>19</v>
      </c>
      <c r="W53" s="21">
        <v>18</v>
      </c>
      <c r="X53" s="22">
        <v>12</v>
      </c>
      <c r="Y53" s="23">
        <v>30</v>
      </c>
      <c r="Z53" s="21">
        <v>8</v>
      </c>
      <c r="AA53" s="22">
        <v>9</v>
      </c>
      <c r="AB53" s="23">
        <v>17</v>
      </c>
      <c r="AC53" s="21">
        <v>5</v>
      </c>
      <c r="AD53" s="22">
        <v>9</v>
      </c>
      <c r="AE53" s="23">
        <v>14</v>
      </c>
      <c r="AF53" s="21">
        <v>4</v>
      </c>
      <c r="AG53" s="22">
        <v>3</v>
      </c>
      <c r="AH53" s="23">
        <v>7</v>
      </c>
    </row>
    <row r="54" spans="1:34" s="26" customFormat="1" ht="15" x14ac:dyDescent="0.15">
      <c r="A54" s="15">
        <v>49</v>
      </c>
      <c r="B54" s="27">
        <f t="shared" si="1"/>
        <v>132</v>
      </c>
      <c r="C54" s="28">
        <f t="shared" si="1"/>
        <v>125</v>
      </c>
      <c r="D54" s="29">
        <f t="shared" si="1"/>
        <v>257</v>
      </c>
      <c r="E54" s="16">
        <v>36</v>
      </c>
      <c r="F54" s="17">
        <v>36</v>
      </c>
      <c r="G54" s="18">
        <v>72</v>
      </c>
      <c r="H54" s="27">
        <v>15</v>
      </c>
      <c r="I54" s="28">
        <v>18</v>
      </c>
      <c r="J54" s="30">
        <v>33</v>
      </c>
      <c r="K54" s="27">
        <v>12</v>
      </c>
      <c r="L54" s="28">
        <v>6</v>
      </c>
      <c r="M54" s="29">
        <v>18</v>
      </c>
      <c r="N54" s="31">
        <v>25</v>
      </c>
      <c r="O54" s="28">
        <v>23</v>
      </c>
      <c r="P54" s="30">
        <v>48</v>
      </c>
      <c r="Q54" s="27">
        <v>5</v>
      </c>
      <c r="R54" s="28">
        <v>6</v>
      </c>
      <c r="S54" s="29">
        <v>11</v>
      </c>
      <c r="T54" s="16">
        <v>6</v>
      </c>
      <c r="U54" s="17">
        <v>10</v>
      </c>
      <c r="V54" s="18">
        <v>16</v>
      </c>
      <c r="W54" s="27">
        <v>15</v>
      </c>
      <c r="X54" s="28">
        <v>11</v>
      </c>
      <c r="Y54" s="29">
        <v>26</v>
      </c>
      <c r="Z54" s="27">
        <v>12</v>
      </c>
      <c r="AA54" s="28">
        <v>7</v>
      </c>
      <c r="AB54" s="29">
        <v>19</v>
      </c>
      <c r="AC54" s="27">
        <v>4</v>
      </c>
      <c r="AD54" s="28">
        <v>5</v>
      </c>
      <c r="AE54" s="29">
        <v>9</v>
      </c>
      <c r="AF54" s="27">
        <v>2</v>
      </c>
      <c r="AG54" s="28">
        <v>3</v>
      </c>
      <c r="AH54" s="29">
        <v>5</v>
      </c>
    </row>
    <row r="55" spans="1:34" s="26" customFormat="1" ht="15" x14ac:dyDescent="0.15">
      <c r="A55" s="4">
        <v>50</v>
      </c>
      <c r="B55" s="21">
        <f t="shared" si="1"/>
        <v>166</v>
      </c>
      <c r="C55" s="22">
        <f t="shared" si="1"/>
        <v>180</v>
      </c>
      <c r="D55" s="23">
        <f t="shared" si="1"/>
        <v>346</v>
      </c>
      <c r="E55" s="10">
        <v>52</v>
      </c>
      <c r="F55" s="11">
        <v>45</v>
      </c>
      <c r="G55" s="12">
        <v>97</v>
      </c>
      <c r="H55" s="21">
        <v>13</v>
      </c>
      <c r="I55" s="22">
        <v>15</v>
      </c>
      <c r="J55" s="24">
        <v>28</v>
      </c>
      <c r="K55" s="21">
        <v>17</v>
      </c>
      <c r="L55" s="22">
        <v>17</v>
      </c>
      <c r="M55" s="23">
        <v>34</v>
      </c>
      <c r="N55" s="25">
        <v>30</v>
      </c>
      <c r="O55" s="22">
        <v>37</v>
      </c>
      <c r="P55" s="24">
        <v>67</v>
      </c>
      <c r="Q55" s="21">
        <v>4</v>
      </c>
      <c r="R55" s="22">
        <v>9</v>
      </c>
      <c r="S55" s="23">
        <v>13</v>
      </c>
      <c r="T55" s="10">
        <v>14</v>
      </c>
      <c r="U55" s="11">
        <v>21</v>
      </c>
      <c r="V55" s="12">
        <v>35</v>
      </c>
      <c r="W55" s="21">
        <v>15</v>
      </c>
      <c r="X55" s="22">
        <v>14</v>
      </c>
      <c r="Y55" s="23">
        <v>29</v>
      </c>
      <c r="Z55" s="21">
        <v>12</v>
      </c>
      <c r="AA55" s="22">
        <v>15</v>
      </c>
      <c r="AB55" s="23">
        <v>27</v>
      </c>
      <c r="AC55" s="21">
        <v>3</v>
      </c>
      <c r="AD55" s="22">
        <v>3</v>
      </c>
      <c r="AE55" s="23">
        <v>6</v>
      </c>
      <c r="AF55" s="21">
        <v>6</v>
      </c>
      <c r="AG55" s="22">
        <v>4</v>
      </c>
      <c r="AH55" s="23">
        <v>10</v>
      </c>
    </row>
    <row r="56" spans="1:34" s="26" customFormat="1" ht="15" x14ac:dyDescent="0.15">
      <c r="A56" s="4">
        <v>51</v>
      </c>
      <c r="B56" s="21">
        <f t="shared" si="1"/>
        <v>155</v>
      </c>
      <c r="C56" s="22">
        <f t="shared" si="1"/>
        <v>151</v>
      </c>
      <c r="D56" s="23">
        <f t="shared" si="1"/>
        <v>306</v>
      </c>
      <c r="E56" s="10">
        <v>33</v>
      </c>
      <c r="F56" s="11">
        <v>40</v>
      </c>
      <c r="G56" s="12">
        <v>73</v>
      </c>
      <c r="H56" s="21">
        <v>14</v>
      </c>
      <c r="I56" s="22">
        <v>14</v>
      </c>
      <c r="J56" s="24">
        <v>28</v>
      </c>
      <c r="K56" s="21">
        <v>10</v>
      </c>
      <c r="L56" s="22">
        <v>15</v>
      </c>
      <c r="M56" s="23">
        <v>25</v>
      </c>
      <c r="N56" s="25">
        <v>32</v>
      </c>
      <c r="O56" s="22">
        <v>27</v>
      </c>
      <c r="P56" s="24">
        <v>59</v>
      </c>
      <c r="Q56" s="21">
        <v>10</v>
      </c>
      <c r="R56" s="22">
        <v>9</v>
      </c>
      <c r="S56" s="23">
        <v>19</v>
      </c>
      <c r="T56" s="10">
        <v>16</v>
      </c>
      <c r="U56" s="11">
        <v>8</v>
      </c>
      <c r="V56" s="12">
        <v>24</v>
      </c>
      <c r="W56" s="21">
        <v>19</v>
      </c>
      <c r="X56" s="22">
        <v>14</v>
      </c>
      <c r="Y56" s="23">
        <v>33</v>
      </c>
      <c r="Z56" s="21">
        <v>14</v>
      </c>
      <c r="AA56" s="22">
        <v>7</v>
      </c>
      <c r="AB56" s="23">
        <v>21</v>
      </c>
      <c r="AC56" s="21">
        <v>4</v>
      </c>
      <c r="AD56" s="22">
        <v>10</v>
      </c>
      <c r="AE56" s="23">
        <v>14</v>
      </c>
      <c r="AF56" s="21">
        <v>3</v>
      </c>
      <c r="AG56" s="22">
        <v>7</v>
      </c>
      <c r="AH56" s="23">
        <v>10</v>
      </c>
    </row>
    <row r="57" spans="1:34" s="26" customFormat="1" ht="15" x14ac:dyDescent="0.15">
      <c r="A57" s="4">
        <v>52</v>
      </c>
      <c r="B57" s="21">
        <f t="shared" si="1"/>
        <v>165</v>
      </c>
      <c r="C57" s="22">
        <f t="shared" si="1"/>
        <v>165</v>
      </c>
      <c r="D57" s="23">
        <f t="shared" si="1"/>
        <v>330</v>
      </c>
      <c r="E57" s="10">
        <v>38</v>
      </c>
      <c r="F57" s="11">
        <v>48</v>
      </c>
      <c r="G57" s="12">
        <v>86</v>
      </c>
      <c r="H57" s="21">
        <v>26</v>
      </c>
      <c r="I57" s="22">
        <v>17</v>
      </c>
      <c r="J57" s="24">
        <v>43</v>
      </c>
      <c r="K57" s="21">
        <v>13</v>
      </c>
      <c r="L57" s="22">
        <v>11</v>
      </c>
      <c r="M57" s="23">
        <v>24</v>
      </c>
      <c r="N57" s="25">
        <v>22</v>
      </c>
      <c r="O57" s="22">
        <v>33</v>
      </c>
      <c r="P57" s="24">
        <v>55</v>
      </c>
      <c r="Q57" s="21">
        <v>11</v>
      </c>
      <c r="R57" s="22">
        <v>7</v>
      </c>
      <c r="S57" s="23">
        <v>18</v>
      </c>
      <c r="T57" s="10">
        <v>12</v>
      </c>
      <c r="U57" s="11">
        <v>13</v>
      </c>
      <c r="V57" s="12">
        <v>25</v>
      </c>
      <c r="W57" s="21">
        <v>23</v>
      </c>
      <c r="X57" s="22">
        <v>12</v>
      </c>
      <c r="Y57" s="23">
        <v>35</v>
      </c>
      <c r="Z57" s="21">
        <v>11</v>
      </c>
      <c r="AA57" s="22">
        <v>9</v>
      </c>
      <c r="AB57" s="23">
        <v>20</v>
      </c>
      <c r="AC57" s="21">
        <v>3</v>
      </c>
      <c r="AD57" s="22">
        <v>11</v>
      </c>
      <c r="AE57" s="23">
        <v>14</v>
      </c>
      <c r="AF57" s="21">
        <v>6</v>
      </c>
      <c r="AG57" s="22">
        <v>4</v>
      </c>
      <c r="AH57" s="23">
        <v>10</v>
      </c>
    </row>
    <row r="58" spans="1:34" s="26" customFormat="1" ht="15" x14ac:dyDescent="0.15">
      <c r="A58" s="4">
        <v>53</v>
      </c>
      <c r="B58" s="21">
        <f t="shared" si="1"/>
        <v>153</v>
      </c>
      <c r="C58" s="22">
        <f t="shared" si="1"/>
        <v>187</v>
      </c>
      <c r="D58" s="23">
        <f t="shared" si="1"/>
        <v>340</v>
      </c>
      <c r="E58" s="10">
        <v>35</v>
      </c>
      <c r="F58" s="11">
        <v>45</v>
      </c>
      <c r="G58" s="12">
        <v>80</v>
      </c>
      <c r="H58" s="21">
        <v>11</v>
      </c>
      <c r="I58" s="22">
        <v>15</v>
      </c>
      <c r="J58" s="24">
        <v>26</v>
      </c>
      <c r="K58" s="21">
        <v>7</v>
      </c>
      <c r="L58" s="22">
        <v>11</v>
      </c>
      <c r="M58" s="23">
        <v>18</v>
      </c>
      <c r="N58" s="25">
        <v>41</v>
      </c>
      <c r="O58" s="22">
        <v>43</v>
      </c>
      <c r="P58" s="24">
        <v>84</v>
      </c>
      <c r="Q58" s="21">
        <v>17</v>
      </c>
      <c r="R58" s="22">
        <v>8</v>
      </c>
      <c r="S58" s="23">
        <v>25</v>
      </c>
      <c r="T58" s="10">
        <v>10</v>
      </c>
      <c r="U58" s="11">
        <v>19</v>
      </c>
      <c r="V58" s="12">
        <v>29</v>
      </c>
      <c r="W58" s="21">
        <v>14</v>
      </c>
      <c r="X58" s="22">
        <v>22</v>
      </c>
      <c r="Y58" s="23">
        <v>36</v>
      </c>
      <c r="Z58" s="21">
        <v>11</v>
      </c>
      <c r="AA58" s="22">
        <v>11</v>
      </c>
      <c r="AB58" s="23">
        <v>22</v>
      </c>
      <c r="AC58" s="21">
        <v>2</v>
      </c>
      <c r="AD58" s="22">
        <v>8</v>
      </c>
      <c r="AE58" s="23">
        <v>10</v>
      </c>
      <c r="AF58" s="21">
        <v>5</v>
      </c>
      <c r="AG58" s="22">
        <v>5</v>
      </c>
      <c r="AH58" s="23">
        <v>10</v>
      </c>
    </row>
    <row r="59" spans="1:34" s="26" customFormat="1" ht="15" x14ac:dyDescent="0.15">
      <c r="A59" s="15">
        <v>54</v>
      </c>
      <c r="B59" s="27">
        <f t="shared" si="1"/>
        <v>161</v>
      </c>
      <c r="C59" s="28">
        <f t="shared" si="1"/>
        <v>150</v>
      </c>
      <c r="D59" s="29">
        <f t="shared" si="1"/>
        <v>311</v>
      </c>
      <c r="E59" s="16">
        <v>37</v>
      </c>
      <c r="F59" s="17">
        <v>28</v>
      </c>
      <c r="G59" s="18">
        <v>65</v>
      </c>
      <c r="H59" s="27">
        <v>20</v>
      </c>
      <c r="I59" s="28">
        <v>24</v>
      </c>
      <c r="J59" s="30">
        <v>44</v>
      </c>
      <c r="K59" s="27">
        <v>7</v>
      </c>
      <c r="L59" s="28">
        <v>13</v>
      </c>
      <c r="M59" s="29">
        <v>20</v>
      </c>
      <c r="N59" s="31">
        <v>25</v>
      </c>
      <c r="O59" s="28">
        <v>23</v>
      </c>
      <c r="P59" s="30">
        <v>48</v>
      </c>
      <c r="Q59" s="27">
        <v>13</v>
      </c>
      <c r="R59" s="28">
        <v>9</v>
      </c>
      <c r="S59" s="29">
        <v>22</v>
      </c>
      <c r="T59" s="16">
        <v>14</v>
      </c>
      <c r="U59" s="17">
        <v>13</v>
      </c>
      <c r="V59" s="18">
        <v>27</v>
      </c>
      <c r="W59" s="27">
        <v>16</v>
      </c>
      <c r="X59" s="28">
        <v>24</v>
      </c>
      <c r="Y59" s="29">
        <v>40</v>
      </c>
      <c r="Z59" s="27">
        <v>11</v>
      </c>
      <c r="AA59" s="28">
        <v>11</v>
      </c>
      <c r="AB59" s="29">
        <v>22</v>
      </c>
      <c r="AC59" s="27">
        <v>14</v>
      </c>
      <c r="AD59" s="28">
        <v>2</v>
      </c>
      <c r="AE59" s="29">
        <v>16</v>
      </c>
      <c r="AF59" s="27">
        <v>4</v>
      </c>
      <c r="AG59" s="28">
        <v>3</v>
      </c>
      <c r="AH59" s="29">
        <v>7</v>
      </c>
    </row>
    <row r="60" spans="1:34" s="26" customFormat="1" ht="15" x14ac:dyDescent="0.15">
      <c r="A60" s="4">
        <v>55</v>
      </c>
      <c r="B60" s="21">
        <f t="shared" si="1"/>
        <v>180</v>
      </c>
      <c r="C60" s="22">
        <f t="shared" si="1"/>
        <v>179</v>
      </c>
      <c r="D60" s="23">
        <f t="shared" si="1"/>
        <v>359</v>
      </c>
      <c r="E60" s="10">
        <v>47</v>
      </c>
      <c r="F60" s="11">
        <v>47</v>
      </c>
      <c r="G60" s="12">
        <v>94</v>
      </c>
      <c r="H60" s="21">
        <v>14</v>
      </c>
      <c r="I60" s="22">
        <v>12</v>
      </c>
      <c r="J60" s="24">
        <v>26</v>
      </c>
      <c r="K60" s="21">
        <v>19</v>
      </c>
      <c r="L60" s="22">
        <v>14</v>
      </c>
      <c r="M60" s="23">
        <v>33</v>
      </c>
      <c r="N60" s="25">
        <v>39</v>
      </c>
      <c r="O60" s="22">
        <v>37</v>
      </c>
      <c r="P60" s="24">
        <v>76</v>
      </c>
      <c r="Q60" s="21">
        <v>9</v>
      </c>
      <c r="R60" s="22">
        <v>12</v>
      </c>
      <c r="S60" s="23">
        <v>21</v>
      </c>
      <c r="T60" s="10">
        <v>10</v>
      </c>
      <c r="U60" s="11">
        <v>12</v>
      </c>
      <c r="V60" s="12">
        <v>22</v>
      </c>
      <c r="W60" s="21">
        <v>26</v>
      </c>
      <c r="X60" s="22">
        <v>18</v>
      </c>
      <c r="Y60" s="23">
        <v>44</v>
      </c>
      <c r="Z60" s="21">
        <v>9</v>
      </c>
      <c r="AA60" s="22">
        <v>9</v>
      </c>
      <c r="AB60" s="23">
        <v>18</v>
      </c>
      <c r="AC60" s="21">
        <v>4</v>
      </c>
      <c r="AD60" s="22">
        <v>10</v>
      </c>
      <c r="AE60" s="23">
        <v>14</v>
      </c>
      <c r="AF60" s="21">
        <v>3</v>
      </c>
      <c r="AG60" s="22">
        <v>8</v>
      </c>
      <c r="AH60" s="23">
        <v>11</v>
      </c>
    </row>
    <row r="61" spans="1:34" s="26" customFormat="1" ht="15" x14ac:dyDescent="0.15">
      <c r="A61" s="4">
        <v>56</v>
      </c>
      <c r="B61" s="21">
        <f t="shared" si="1"/>
        <v>164</v>
      </c>
      <c r="C61" s="22">
        <f t="shared" si="1"/>
        <v>151</v>
      </c>
      <c r="D61" s="23">
        <f t="shared" si="1"/>
        <v>315</v>
      </c>
      <c r="E61" s="10">
        <v>37</v>
      </c>
      <c r="F61" s="11">
        <v>38</v>
      </c>
      <c r="G61" s="12">
        <v>75</v>
      </c>
      <c r="H61" s="21">
        <v>24</v>
      </c>
      <c r="I61" s="22">
        <v>21</v>
      </c>
      <c r="J61" s="24">
        <v>45</v>
      </c>
      <c r="K61" s="21">
        <v>11</v>
      </c>
      <c r="L61" s="22">
        <v>10</v>
      </c>
      <c r="M61" s="23">
        <v>21</v>
      </c>
      <c r="N61" s="25">
        <v>30</v>
      </c>
      <c r="O61" s="22">
        <v>24</v>
      </c>
      <c r="P61" s="24">
        <v>54</v>
      </c>
      <c r="Q61" s="21">
        <v>6</v>
      </c>
      <c r="R61" s="22">
        <v>7</v>
      </c>
      <c r="S61" s="23">
        <v>13</v>
      </c>
      <c r="T61" s="10">
        <v>14</v>
      </c>
      <c r="U61" s="11">
        <v>13</v>
      </c>
      <c r="V61" s="12">
        <v>27</v>
      </c>
      <c r="W61" s="21">
        <v>14</v>
      </c>
      <c r="X61" s="22">
        <v>12</v>
      </c>
      <c r="Y61" s="23">
        <v>26</v>
      </c>
      <c r="Z61" s="21">
        <v>12</v>
      </c>
      <c r="AA61" s="22">
        <v>16</v>
      </c>
      <c r="AB61" s="23">
        <v>28</v>
      </c>
      <c r="AC61" s="21">
        <v>11</v>
      </c>
      <c r="AD61" s="22">
        <v>8</v>
      </c>
      <c r="AE61" s="23">
        <v>19</v>
      </c>
      <c r="AF61" s="21">
        <v>5</v>
      </c>
      <c r="AG61" s="22">
        <v>2</v>
      </c>
      <c r="AH61" s="23">
        <v>7</v>
      </c>
    </row>
    <row r="62" spans="1:34" s="26" customFormat="1" ht="15" x14ac:dyDescent="0.15">
      <c r="A62" s="4">
        <v>57</v>
      </c>
      <c r="B62" s="21">
        <f t="shared" si="1"/>
        <v>164</v>
      </c>
      <c r="C62" s="22">
        <f t="shared" si="1"/>
        <v>164</v>
      </c>
      <c r="D62" s="23">
        <f t="shared" si="1"/>
        <v>328</v>
      </c>
      <c r="E62" s="10">
        <v>38</v>
      </c>
      <c r="F62" s="11">
        <v>43</v>
      </c>
      <c r="G62" s="12">
        <v>81</v>
      </c>
      <c r="H62" s="21">
        <v>21</v>
      </c>
      <c r="I62" s="22">
        <v>23</v>
      </c>
      <c r="J62" s="24">
        <v>44</v>
      </c>
      <c r="K62" s="21">
        <v>15</v>
      </c>
      <c r="L62" s="22">
        <v>10</v>
      </c>
      <c r="M62" s="23">
        <v>25</v>
      </c>
      <c r="N62" s="25">
        <v>28</v>
      </c>
      <c r="O62" s="22">
        <v>31</v>
      </c>
      <c r="P62" s="24">
        <v>59</v>
      </c>
      <c r="Q62" s="21">
        <v>11</v>
      </c>
      <c r="R62" s="22">
        <v>10</v>
      </c>
      <c r="S62" s="23">
        <v>21</v>
      </c>
      <c r="T62" s="10">
        <v>12</v>
      </c>
      <c r="U62" s="11">
        <v>13</v>
      </c>
      <c r="V62" s="12">
        <v>25</v>
      </c>
      <c r="W62" s="21">
        <v>13</v>
      </c>
      <c r="X62" s="22">
        <v>19</v>
      </c>
      <c r="Y62" s="23">
        <v>32</v>
      </c>
      <c r="Z62" s="21">
        <v>13</v>
      </c>
      <c r="AA62" s="22">
        <v>7</v>
      </c>
      <c r="AB62" s="23">
        <v>20</v>
      </c>
      <c r="AC62" s="21">
        <v>6</v>
      </c>
      <c r="AD62" s="22">
        <v>6</v>
      </c>
      <c r="AE62" s="23">
        <v>12</v>
      </c>
      <c r="AF62" s="21">
        <v>7</v>
      </c>
      <c r="AG62" s="22">
        <v>2</v>
      </c>
      <c r="AH62" s="23">
        <v>9</v>
      </c>
    </row>
    <row r="63" spans="1:34" s="26" customFormat="1" ht="15" x14ac:dyDescent="0.15">
      <c r="A63" s="4">
        <v>58</v>
      </c>
      <c r="B63" s="21">
        <f t="shared" si="1"/>
        <v>158</v>
      </c>
      <c r="C63" s="22">
        <f t="shared" si="1"/>
        <v>165</v>
      </c>
      <c r="D63" s="23">
        <f t="shared" si="1"/>
        <v>323</v>
      </c>
      <c r="E63" s="10">
        <v>25</v>
      </c>
      <c r="F63" s="11">
        <v>36</v>
      </c>
      <c r="G63" s="12">
        <v>61</v>
      </c>
      <c r="H63" s="21">
        <v>23</v>
      </c>
      <c r="I63" s="22">
        <v>22</v>
      </c>
      <c r="J63" s="24">
        <v>45</v>
      </c>
      <c r="K63" s="21">
        <v>11</v>
      </c>
      <c r="L63" s="22">
        <v>14</v>
      </c>
      <c r="M63" s="23">
        <v>25</v>
      </c>
      <c r="N63" s="25">
        <v>33</v>
      </c>
      <c r="O63" s="22">
        <v>30</v>
      </c>
      <c r="P63" s="24">
        <v>63</v>
      </c>
      <c r="Q63" s="21">
        <v>9</v>
      </c>
      <c r="R63" s="22">
        <v>7</v>
      </c>
      <c r="S63" s="23">
        <v>16</v>
      </c>
      <c r="T63" s="10">
        <v>17</v>
      </c>
      <c r="U63" s="11">
        <v>17</v>
      </c>
      <c r="V63" s="12">
        <v>34</v>
      </c>
      <c r="W63" s="21">
        <v>13</v>
      </c>
      <c r="X63" s="22">
        <v>18</v>
      </c>
      <c r="Y63" s="23">
        <v>31</v>
      </c>
      <c r="Z63" s="21">
        <v>10</v>
      </c>
      <c r="AA63" s="22">
        <v>13</v>
      </c>
      <c r="AB63" s="23">
        <v>23</v>
      </c>
      <c r="AC63" s="21">
        <v>12</v>
      </c>
      <c r="AD63" s="22">
        <v>5</v>
      </c>
      <c r="AE63" s="23">
        <v>17</v>
      </c>
      <c r="AF63" s="21">
        <v>5</v>
      </c>
      <c r="AG63" s="22">
        <v>3</v>
      </c>
      <c r="AH63" s="23">
        <v>8</v>
      </c>
    </row>
    <row r="64" spans="1:34" s="26" customFormat="1" ht="15" x14ac:dyDescent="0.15">
      <c r="A64" s="15">
        <v>59</v>
      </c>
      <c r="B64" s="27">
        <f t="shared" si="1"/>
        <v>180</v>
      </c>
      <c r="C64" s="28">
        <f t="shared" si="1"/>
        <v>176</v>
      </c>
      <c r="D64" s="29">
        <f t="shared" si="1"/>
        <v>356</v>
      </c>
      <c r="E64" s="16">
        <v>38</v>
      </c>
      <c r="F64" s="17">
        <v>48</v>
      </c>
      <c r="G64" s="18">
        <v>86</v>
      </c>
      <c r="H64" s="27">
        <v>18</v>
      </c>
      <c r="I64" s="28">
        <v>17</v>
      </c>
      <c r="J64" s="30">
        <v>35</v>
      </c>
      <c r="K64" s="27">
        <v>13</v>
      </c>
      <c r="L64" s="28">
        <v>10</v>
      </c>
      <c r="M64" s="29">
        <v>23</v>
      </c>
      <c r="N64" s="31">
        <v>35</v>
      </c>
      <c r="O64" s="28">
        <v>37</v>
      </c>
      <c r="P64" s="30">
        <v>72</v>
      </c>
      <c r="Q64" s="27">
        <v>15</v>
      </c>
      <c r="R64" s="28">
        <v>15</v>
      </c>
      <c r="S64" s="29">
        <v>30</v>
      </c>
      <c r="T64" s="16">
        <v>12</v>
      </c>
      <c r="U64" s="17">
        <v>12</v>
      </c>
      <c r="V64" s="18">
        <v>24</v>
      </c>
      <c r="W64" s="27">
        <v>14</v>
      </c>
      <c r="X64" s="28">
        <v>16</v>
      </c>
      <c r="Y64" s="29">
        <v>30</v>
      </c>
      <c r="Z64" s="27">
        <v>18</v>
      </c>
      <c r="AA64" s="28">
        <v>9</v>
      </c>
      <c r="AB64" s="29">
        <v>27</v>
      </c>
      <c r="AC64" s="27">
        <v>13</v>
      </c>
      <c r="AD64" s="28">
        <v>9</v>
      </c>
      <c r="AE64" s="29">
        <v>22</v>
      </c>
      <c r="AF64" s="27">
        <v>4</v>
      </c>
      <c r="AG64" s="28">
        <v>3</v>
      </c>
      <c r="AH64" s="29">
        <v>7</v>
      </c>
    </row>
    <row r="65" spans="1:34" s="26" customFormat="1" ht="15" x14ac:dyDescent="0.15">
      <c r="A65" s="4">
        <v>60</v>
      </c>
      <c r="B65" s="21">
        <f t="shared" si="1"/>
        <v>187</v>
      </c>
      <c r="C65" s="22">
        <f t="shared" si="1"/>
        <v>211</v>
      </c>
      <c r="D65" s="23">
        <f t="shared" si="1"/>
        <v>398</v>
      </c>
      <c r="E65" s="10">
        <v>49</v>
      </c>
      <c r="F65" s="11">
        <v>49</v>
      </c>
      <c r="G65" s="12">
        <v>98</v>
      </c>
      <c r="H65" s="21">
        <v>14</v>
      </c>
      <c r="I65" s="22">
        <v>22</v>
      </c>
      <c r="J65" s="23">
        <v>36</v>
      </c>
      <c r="K65" s="21">
        <v>11</v>
      </c>
      <c r="L65" s="22">
        <v>17</v>
      </c>
      <c r="M65" s="23">
        <v>28</v>
      </c>
      <c r="N65" s="25">
        <v>35</v>
      </c>
      <c r="O65" s="22">
        <v>43</v>
      </c>
      <c r="P65" s="24">
        <v>78</v>
      </c>
      <c r="Q65" s="21">
        <v>16</v>
      </c>
      <c r="R65" s="22">
        <v>17</v>
      </c>
      <c r="S65" s="23">
        <v>33</v>
      </c>
      <c r="T65" s="10">
        <v>19</v>
      </c>
      <c r="U65" s="11">
        <v>23</v>
      </c>
      <c r="V65" s="12">
        <v>42</v>
      </c>
      <c r="W65" s="21">
        <v>15</v>
      </c>
      <c r="X65" s="22">
        <v>15</v>
      </c>
      <c r="Y65" s="23">
        <v>30</v>
      </c>
      <c r="Z65" s="21">
        <v>12</v>
      </c>
      <c r="AA65" s="22">
        <v>9</v>
      </c>
      <c r="AB65" s="23">
        <v>21</v>
      </c>
      <c r="AC65" s="21">
        <v>13</v>
      </c>
      <c r="AD65" s="22">
        <v>12</v>
      </c>
      <c r="AE65" s="23">
        <v>25</v>
      </c>
      <c r="AF65" s="21">
        <v>3</v>
      </c>
      <c r="AG65" s="22">
        <v>4</v>
      </c>
      <c r="AH65" s="23">
        <v>7</v>
      </c>
    </row>
    <row r="66" spans="1:34" s="26" customFormat="1" ht="15" x14ac:dyDescent="0.15">
      <c r="A66" s="4">
        <v>61</v>
      </c>
      <c r="B66" s="21">
        <f t="shared" si="1"/>
        <v>161</v>
      </c>
      <c r="C66" s="22">
        <f t="shared" si="1"/>
        <v>186</v>
      </c>
      <c r="D66" s="23">
        <f t="shared" si="1"/>
        <v>347</v>
      </c>
      <c r="E66" s="10">
        <v>33</v>
      </c>
      <c r="F66" s="11">
        <v>51</v>
      </c>
      <c r="G66" s="12">
        <v>84</v>
      </c>
      <c r="H66" s="21">
        <v>19</v>
      </c>
      <c r="I66" s="22">
        <v>16</v>
      </c>
      <c r="J66" s="23">
        <v>35</v>
      </c>
      <c r="K66" s="21">
        <v>11</v>
      </c>
      <c r="L66" s="22">
        <v>15</v>
      </c>
      <c r="M66" s="23">
        <v>26</v>
      </c>
      <c r="N66" s="25">
        <v>38</v>
      </c>
      <c r="O66" s="22">
        <v>39</v>
      </c>
      <c r="P66" s="24">
        <v>77</v>
      </c>
      <c r="Q66" s="21">
        <v>10</v>
      </c>
      <c r="R66" s="22">
        <v>9</v>
      </c>
      <c r="S66" s="23">
        <v>19</v>
      </c>
      <c r="T66" s="10">
        <v>17</v>
      </c>
      <c r="U66" s="11">
        <v>11</v>
      </c>
      <c r="V66" s="12">
        <v>28</v>
      </c>
      <c r="W66" s="21">
        <v>13</v>
      </c>
      <c r="X66" s="22">
        <v>20</v>
      </c>
      <c r="Y66" s="23">
        <v>33</v>
      </c>
      <c r="Z66" s="21">
        <v>10</v>
      </c>
      <c r="AA66" s="22">
        <v>7</v>
      </c>
      <c r="AB66" s="23">
        <v>17</v>
      </c>
      <c r="AC66" s="21">
        <v>7</v>
      </c>
      <c r="AD66" s="22">
        <v>15</v>
      </c>
      <c r="AE66" s="23">
        <v>22</v>
      </c>
      <c r="AF66" s="21">
        <v>3</v>
      </c>
      <c r="AG66" s="22">
        <v>3</v>
      </c>
      <c r="AH66" s="23">
        <v>6</v>
      </c>
    </row>
    <row r="67" spans="1:34" s="26" customFormat="1" ht="15" x14ac:dyDescent="0.15">
      <c r="A67" s="4">
        <v>62</v>
      </c>
      <c r="B67" s="21">
        <f t="shared" si="1"/>
        <v>167</v>
      </c>
      <c r="C67" s="22">
        <f t="shared" si="1"/>
        <v>175</v>
      </c>
      <c r="D67" s="23">
        <f t="shared" si="1"/>
        <v>342</v>
      </c>
      <c r="E67" s="10">
        <v>42</v>
      </c>
      <c r="F67" s="11">
        <v>42</v>
      </c>
      <c r="G67" s="12">
        <v>84</v>
      </c>
      <c r="H67" s="21">
        <v>19</v>
      </c>
      <c r="I67" s="22">
        <v>23</v>
      </c>
      <c r="J67" s="23">
        <v>42</v>
      </c>
      <c r="K67" s="21">
        <v>10</v>
      </c>
      <c r="L67" s="22">
        <v>13</v>
      </c>
      <c r="M67" s="23">
        <v>23</v>
      </c>
      <c r="N67" s="25">
        <v>29</v>
      </c>
      <c r="O67" s="22">
        <v>34</v>
      </c>
      <c r="P67" s="24">
        <v>63</v>
      </c>
      <c r="Q67" s="21">
        <v>10</v>
      </c>
      <c r="R67" s="22">
        <v>12</v>
      </c>
      <c r="S67" s="23">
        <v>22</v>
      </c>
      <c r="T67" s="10">
        <v>11</v>
      </c>
      <c r="U67" s="11">
        <v>10</v>
      </c>
      <c r="V67" s="12">
        <v>21</v>
      </c>
      <c r="W67" s="21">
        <v>21</v>
      </c>
      <c r="X67" s="22">
        <v>9</v>
      </c>
      <c r="Y67" s="23">
        <v>30</v>
      </c>
      <c r="Z67" s="21">
        <v>12</v>
      </c>
      <c r="AA67" s="22">
        <v>12</v>
      </c>
      <c r="AB67" s="23">
        <v>24</v>
      </c>
      <c r="AC67" s="21">
        <v>9</v>
      </c>
      <c r="AD67" s="22">
        <v>10</v>
      </c>
      <c r="AE67" s="23">
        <v>19</v>
      </c>
      <c r="AF67" s="21">
        <v>4</v>
      </c>
      <c r="AG67" s="22">
        <v>10</v>
      </c>
      <c r="AH67" s="23">
        <v>14</v>
      </c>
    </row>
    <row r="68" spans="1:34" s="26" customFormat="1" ht="15" x14ac:dyDescent="0.15">
      <c r="A68" s="4">
        <v>63</v>
      </c>
      <c r="B68" s="21">
        <f t="shared" si="1"/>
        <v>213</v>
      </c>
      <c r="C68" s="22">
        <f t="shared" si="1"/>
        <v>211</v>
      </c>
      <c r="D68" s="23">
        <f t="shared" si="1"/>
        <v>424</v>
      </c>
      <c r="E68" s="10">
        <v>52</v>
      </c>
      <c r="F68" s="11">
        <v>49</v>
      </c>
      <c r="G68" s="12">
        <v>101</v>
      </c>
      <c r="H68" s="21">
        <v>24</v>
      </c>
      <c r="I68" s="22">
        <v>22</v>
      </c>
      <c r="J68" s="23">
        <v>46</v>
      </c>
      <c r="K68" s="21">
        <v>15</v>
      </c>
      <c r="L68" s="22">
        <v>20</v>
      </c>
      <c r="M68" s="23">
        <v>35</v>
      </c>
      <c r="N68" s="25">
        <v>40</v>
      </c>
      <c r="O68" s="22">
        <v>36</v>
      </c>
      <c r="P68" s="24">
        <v>76</v>
      </c>
      <c r="Q68" s="21">
        <v>11</v>
      </c>
      <c r="R68" s="22">
        <v>16</v>
      </c>
      <c r="S68" s="23">
        <v>27</v>
      </c>
      <c r="T68" s="10">
        <v>21</v>
      </c>
      <c r="U68" s="11">
        <v>24</v>
      </c>
      <c r="V68" s="12">
        <v>45</v>
      </c>
      <c r="W68" s="21">
        <v>14</v>
      </c>
      <c r="X68" s="22">
        <v>15</v>
      </c>
      <c r="Y68" s="23">
        <v>29</v>
      </c>
      <c r="Z68" s="21">
        <v>15</v>
      </c>
      <c r="AA68" s="22">
        <v>14</v>
      </c>
      <c r="AB68" s="23">
        <v>29</v>
      </c>
      <c r="AC68" s="21">
        <v>14</v>
      </c>
      <c r="AD68" s="22">
        <v>8</v>
      </c>
      <c r="AE68" s="23">
        <v>22</v>
      </c>
      <c r="AF68" s="21">
        <v>7</v>
      </c>
      <c r="AG68" s="22">
        <v>7</v>
      </c>
      <c r="AH68" s="23">
        <v>14</v>
      </c>
    </row>
    <row r="69" spans="1:34" s="26" customFormat="1" ht="15" x14ac:dyDescent="0.15">
      <c r="A69" s="15">
        <v>64</v>
      </c>
      <c r="B69" s="27">
        <f t="shared" si="1"/>
        <v>197</v>
      </c>
      <c r="C69" s="28">
        <f t="shared" si="1"/>
        <v>192</v>
      </c>
      <c r="D69" s="29">
        <f t="shared" si="1"/>
        <v>389</v>
      </c>
      <c r="E69" s="16">
        <v>44</v>
      </c>
      <c r="F69" s="17">
        <v>50</v>
      </c>
      <c r="G69" s="18">
        <v>94</v>
      </c>
      <c r="H69" s="27">
        <v>26</v>
      </c>
      <c r="I69" s="28">
        <v>24</v>
      </c>
      <c r="J69" s="29">
        <v>50</v>
      </c>
      <c r="K69" s="27">
        <v>15</v>
      </c>
      <c r="L69" s="28">
        <v>15</v>
      </c>
      <c r="M69" s="29">
        <v>30</v>
      </c>
      <c r="N69" s="31">
        <v>29</v>
      </c>
      <c r="O69" s="28">
        <v>34</v>
      </c>
      <c r="P69" s="30">
        <v>63</v>
      </c>
      <c r="Q69" s="27">
        <v>9</v>
      </c>
      <c r="R69" s="28">
        <v>6</v>
      </c>
      <c r="S69" s="29">
        <v>15</v>
      </c>
      <c r="T69" s="16">
        <v>19</v>
      </c>
      <c r="U69" s="17">
        <v>14</v>
      </c>
      <c r="V69" s="18">
        <v>33</v>
      </c>
      <c r="W69" s="27">
        <v>21</v>
      </c>
      <c r="X69" s="28">
        <v>22</v>
      </c>
      <c r="Y69" s="29">
        <v>43</v>
      </c>
      <c r="Z69" s="27">
        <v>14</v>
      </c>
      <c r="AA69" s="28">
        <v>15</v>
      </c>
      <c r="AB69" s="29">
        <v>29</v>
      </c>
      <c r="AC69" s="27">
        <v>13</v>
      </c>
      <c r="AD69" s="28">
        <v>8</v>
      </c>
      <c r="AE69" s="29">
        <v>21</v>
      </c>
      <c r="AF69" s="27">
        <v>7</v>
      </c>
      <c r="AG69" s="28">
        <v>4</v>
      </c>
      <c r="AH69" s="29">
        <v>11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226</v>
      </c>
      <c r="C70" s="22">
        <f t="shared" si="2"/>
        <v>247</v>
      </c>
      <c r="D70" s="23">
        <f t="shared" si="2"/>
        <v>473</v>
      </c>
      <c r="E70" s="10">
        <v>57</v>
      </c>
      <c r="F70" s="11">
        <v>53</v>
      </c>
      <c r="G70" s="12">
        <v>110</v>
      </c>
      <c r="H70" s="21">
        <v>25</v>
      </c>
      <c r="I70" s="22">
        <v>40</v>
      </c>
      <c r="J70" s="23">
        <v>65</v>
      </c>
      <c r="K70" s="21">
        <v>19</v>
      </c>
      <c r="L70" s="22">
        <v>19</v>
      </c>
      <c r="M70" s="23">
        <v>38</v>
      </c>
      <c r="N70" s="25">
        <v>46</v>
      </c>
      <c r="O70" s="22">
        <v>42</v>
      </c>
      <c r="P70" s="24">
        <v>88</v>
      </c>
      <c r="Q70" s="21">
        <v>11</v>
      </c>
      <c r="R70" s="22">
        <v>13</v>
      </c>
      <c r="S70" s="23">
        <v>24</v>
      </c>
      <c r="T70" s="10">
        <v>11</v>
      </c>
      <c r="U70" s="11">
        <v>18</v>
      </c>
      <c r="V70" s="12">
        <v>29</v>
      </c>
      <c r="W70" s="21">
        <v>28</v>
      </c>
      <c r="X70" s="22">
        <v>21</v>
      </c>
      <c r="Y70" s="23">
        <v>49</v>
      </c>
      <c r="Z70" s="21">
        <v>9</v>
      </c>
      <c r="AA70" s="22">
        <v>17</v>
      </c>
      <c r="AB70" s="23">
        <v>26</v>
      </c>
      <c r="AC70" s="21">
        <v>15</v>
      </c>
      <c r="AD70" s="22">
        <v>14</v>
      </c>
      <c r="AE70" s="23">
        <v>29</v>
      </c>
      <c r="AF70" s="21">
        <v>5</v>
      </c>
      <c r="AG70" s="22">
        <v>10</v>
      </c>
      <c r="AH70" s="23">
        <v>15</v>
      </c>
    </row>
    <row r="71" spans="1:34" s="26" customFormat="1" ht="15" x14ac:dyDescent="0.15">
      <c r="A71" s="4">
        <v>66</v>
      </c>
      <c r="B71" s="21">
        <f t="shared" si="2"/>
        <v>275</v>
      </c>
      <c r="C71" s="22">
        <f t="shared" si="2"/>
        <v>300</v>
      </c>
      <c r="D71" s="23">
        <f t="shared" si="2"/>
        <v>575</v>
      </c>
      <c r="E71" s="10">
        <v>63</v>
      </c>
      <c r="F71" s="11">
        <v>77</v>
      </c>
      <c r="G71" s="12">
        <v>140</v>
      </c>
      <c r="H71" s="21">
        <v>33</v>
      </c>
      <c r="I71" s="22">
        <v>38</v>
      </c>
      <c r="J71" s="23">
        <v>71</v>
      </c>
      <c r="K71" s="21">
        <v>17</v>
      </c>
      <c r="L71" s="22">
        <v>24</v>
      </c>
      <c r="M71" s="23">
        <v>41</v>
      </c>
      <c r="N71" s="25">
        <v>51</v>
      </c>
      <c r="O71" s="22">
        <v>59</v>
      </c>
      <c r="P71" s="24">
        <v>110</v>
      </c>
      <c r="Q71" s="21">
        <v>16</v>
      </c>
      <c r="R71" s="22">
        <v>16</v>
      </c>
      <c r="S71" s="23">
        <v>32</v>
      </c>
      <c r="T71" s="10">
        <v>23</v>
      </c>
      <c r="U71" s="11">
        <v>22</v>
      </c>
      <c r="V71" s="12">
        <v>45</v>
      </c>
      <c r="W71" s="21">
        <v>24</v>
      </c>
      <c r="X71" s="22">
        <v>24</v>
      </c>
      <c r="Y71" s="23">
        <v>48</v>
      </c>
      <c r="Z71" s="21">
        <v>24</v>
      </c>
      <c r="AA71" s="22">
        <v>21</v>
      </c>
      <c r="AB71" s="23">
        <v>45</v>
      </c>
      <c r="AC71" s="21">
        <v>17</v>
      </c>
      <c r="AD71" s="22">
        <v>10</v>
      </c>
      <c r="AE71" s="23">
        <v>27</v>
      </c>
      <c r="AF71" s="21">
        <v>7</v>
      </c>
      <c r="AG71" s="22">
        <v>9</v>
      </c>
      <c r="AH71" s="23">
        <v>16</v>
      </c>
    </row>
    <row r="72" spans="1:34" s="26" customFormat="1" ht="15" x14ac:dyDescent="0.15">
      <c r="A72" s="4">
        <v>67</v>
      </c>
      <c r="B72" s="21">
        <f t="shared" si="2"/>
        <v>241</v>
      </c>
      <c r="C72" s="22">
        <f t="shared" si="2"/>
        <v>253</v>
      </c>
      <c r="D72" s="23">
        <f t="shared" si="2"/>
        <v>494</v>
      </c>
      <c r="E72" s="10">
        <v>62</v>
      </c>
      <c r="F72" s="11">
        <v>62</v>
      </c>
      <c r="G72" s="12">
        <v>124</v>
      </c>
      <c r="H72" s="21">
        <v>37</v>
      </c>
      <c r="I72" s="22">
        <v>35</v>
      </c>
      <c r="J72" s="23">
        <v>72</v>
      </c>
      <c r="K72" s="21">
        <v>23</v>
      </c>
      <c r="L72" s="22">
        <v>25</v>
      </c>
      <c r="M72" s="23">
        <v>48</v>
      </c>
      <c r="N72" s="25">
        <v>53</v>
      </c>
      <c r="O72" s="22">
        <v>48</v>
      </c>
      <c r="P72" s="24">
        <v>101</v>
      </c>
      <c r="Q72" s="21">
        <v>10</v>
      </c>
      <c r="R72" s="22">
        <v>15</v>
      </c>
      <c r="S72" s="23">
        <v>25</v>
      </c>
      <c r="T72" s="10">
        <v>9</v>
      </c>
      <c r="U72" s="11">
        <v>14</v>
      </c>
      <c r="V72" s="12">
        <v>23</v>
      </c>
      <c r="W72" s="21">
        <v>16</v>
      </c>
      <c r="X72" s="22">
        <v>15</v>
      </c>
      <c r="Y72" s="23">
        <v>31</v>
      </c>
      <c r="Z72" s="21">
        <v>11</v>
      </c>
      <c r="AA72" s="22">
        <v>19</v>
      </c>
      <c r="AB72" s="23">
        <v>30</v>
      </c>
      <c r="AC72" s="21">
        <v>11</v>
      </c>
      <c r="AD72" s="22">
        <v>11</v>
      </c>
      <c r="AE72" s="23">
        <v>22</v>
      </c>
      <c r="AF72" s="21">
        <v>9</v>
      </c>
      <c r="AG72" s="22">
        <v>9</v>
      </c>
      <c r="AH72" s="23">
        <v>18</v>
      </c>
    </row>
    <row r="73" spans="1:34" s="26" customFormat="1" ht="15" x14ac:dyDescent="0.15">
      <c r="A73" s="4">
        <v>68</v>
      </c>
      <c r="B73" s="21">
        <f t="shared" si="2"/>
        <v>243</v>
      </c>
      <c r="C73" s="22">
        <f t="shared" si="2"/>
        <v>264</v>
      </c>
      <c r="D73" s="23">
        <f t="shared" si="2"/>
        <v>507</v>
      </c>
      <c r="E73" s="10">
        <v>46</v>
      </c>
      <c r="F73" s="11">
        <v>77</v>
      </c>
      <c r="G73" s="12">
        <v>123</v>
      </c>
      <c r="H73" s="21">
        <v>30</v>
      </c>
      <c r="I73" s="22">
        <v>27</v>
      </c>
      <c r="J73" s="23">
        <v>57</v>
      </c>
      <c r="K73" s="21">
        <v>21</v>
      </c>
      <c r="L73" s="22">
        <v>11</v>
      </c>
      <c r="M73" s="23">
        <v>32</v>
      </c>
      <c r="N73" s="25">
        <v>53</v>
      </c>
      <c r="O73" s="22">
        <v>59</v>
      </c>
      <c r="P73" s="24">
        <v>112</v>
      </c>
      <c r="Q73" s="21">
        <v>19</v>
      </c>
      <c r="R73" s="22">
        <v>13</v>
      </c>
      <c r="S73" s="23">
        <v>32</v>
      </c>
      <c r="T73" s="10">
        <v>24</v>
      </c>
      <c r="U73" s="11">
        <v>16</v>
      </c>
      <c r="V73" s="12">
        <v>40</v>
      </c>
      <c r="W73" s="21">
        <v>15</v>
      </c>
      <c r="X73" s="22">
        <v>17</v>
      </c>
      <c r="Y73" s="23">
        <v>32</v>
      </c>
      <c r="Z73" s="21">
        <v>16</v>
      </c>
      <c r="AA73" s="22">
        <v>19</v>
      </c>
      <c r="AB73" s="23">
        <v>35</v>
      </c>
      <c r="AC73" s="21">
        <v>12</v>
      </c>
      <c r="AD73" s="22">
        <v>19</v>
      </c>
      <c r="AE73" s="23">
        <v>31</v>
      </c>
      <c r="AF73" s="21">
        <v>7</v>
      </c>
      <c r="AG73" s="22">
        <v>6</v>
      </c>
      <c r="AH73" s="23">
        <v>13</v>
      </c>
    </row>
    <row r="74" spans="1:34" s="26" customFormat="1" ht="15" x14ac:dyDescent="0.15">
      <c r="A74" s="15">
        <v>69</v>
      </c>
      <c r="B74" s="27">
        <f t="shared" si="2"/>
        <v>144</v>
      </c>
      <c r="C74" s="28">
        <f t="shared" si="2"/>
        <v>181</v>
      </c>
      <c r="D74" s="29">
        <f t="shared" si="2"/>
        <v>325</v>
      </c>
      <c r="E74" s="16">
        <v>36</v>
      </c>
      <c r="F74" s="17">
        <v>46</v>
      </c>
      <c r="G74" s="18">
        <v>82</v>
      </c>
      <c r="H74" s="27">
        <v>13</v>
      </c>
      <c r="I74" s="28">
        <v>27</v>
      </c>
      <c r="J74" s="29">
        <v>40</v>
      </c>
      <c r="K74" s="27">
        <v>14</v>
      </c>
      <c r="L74" s="28">
        <v>17</v>
      </c>
      <c r="M74" s="29">
        <v>31</v>
      </c>
      <c r="N74" s="31">
        <v>31</v>
      </c>
      <c r="O74" s="28">
        <v>34</v>
      </c>
      <c r="P74" s="30">
        <v>65</v>
      </c>
      <c r="Q74" s="27">
        <v>4</v>
      </c>
      <c r="R74" s="28">
        <v>8</v>
      </c>
      <c r="S74" s="29">
        <v>12</v>
      </c>
      <c r="T74" s="16">
        <v>12</v>
      </c>
      <c r="U74" s="17">
        <v>13</v>
      </c>
      <c r="V74" s="18">
        <v>25</v>
      </c>
      <c r="W74" s="27">
        <v>11</v>
      </c>
      <c r="X74" s="28">
        <v>13</v>
      </c>
      <c r="Y74" s="29">
        <v>24</v>
      </c>
      <c r="Z74" s="27">
        <v>11</v>
      </c>
      <c r="AA74" s="28">
        <v>10</v>
      </c>
      <c r="AB74" s="29">
        <v>21</v>
      </c>
      <c r="AC74" s="27">
        <v>5</v>
      </c>
      <c r="AD74" s="28">
        <v>10</v>
      </c>
      <c r="AE74" s="29">
        <v>15</v>
      </c>
      <c r="AF74" s="27">
        <v>7</v>
      </c>
      <c r="AG74" s="28">
        <v>3</v>
      </c>
      <c r="AH74" s="29">
        <v>10</v>
      </c>
    </row>
    <row r="75" spans="1:34" s="26" customFormat="1" ht="15" x14ac:dyDescent="0.15">
      <c r="A75" s="4">
        <v>70</v>
      </c>
      <c r="B75" s="21">
        <f t="shared" si="2"/>
        <v>159</v>
      </c>
      <c r="C75" s="22">
        <f t="shared" si="2"/>
        <v>149</v>
      </c>
      <c r="D75" s="23">
        <f t="shared" si="2"/>
        <v>308</v>
      </c>
      <c r="E75" s="10">
        <v>39</v>
      </c>
      <c r="F75" s="11">
        <v>50</v>
      </c>
      <c r="G75" s="12">
        <v>89</v>
      </c>
      <c r="H75" s="21">
        <v>25</v>
      </c>
      <c r="I75" s="22">
        <v>13</v>
      </c>
      <c r="J75" s="23">
        <v>38</v>
      </c>
      <c r="K75" s="21">
        <v>9</v>
      </c>
      <c r="L75" s="22">
        <v>13</v>
      </c>
      <c r="M75" s="23">
        <v>22</v>
      </c>
      <c r="N75" s="25">
        <v>27</v>
      </c>
      <c r="O75" s="22">
        <v>27</v>
      </c>
      <c r="P75" s="24">
        <v>54</v>
      </c>
      <c r="Q75" s="21">
        <v>10</v>
      </c>
      <c r="R75" s="22">
        <v>7</v>
      </c>
      <c r="S75" s="23">
        <v>17</v>
      </c>
      <c r="T75" s="10">
        <v>17</v>
      </c>
      <c r="U75" s="11">
        <v>13</v>
      </c>
      <c r="V75" s="12">
        <v>30</v>
      </c>
      <c r="W75" s="21">
        <v>10</v>
      </c>
      <c r="X75" s="22">
        <v>7</v>
      </c>
      <c r="Y75" s="23">
        <v>17</v>
      </c>
      <c r="Z75" s="21">
        <v>10</v>
      </c>
      <c r="AA75" s="22">
        <v>7</v>
      </c>
      <c r="AB75" s="23">
        <v>17</v>
      </c>
      <c r="AC75" s="21">
        <v>9</v>
      </c>
      <c r="AD75" s="22">
        <v>8</v>
      </c>
      <c r="AE75" s="23">
        <v>17</v>
      </c>
      <c r="AF75" s="21">
        <v>3</v>
      </c>
      <c r="AG75" s="22">
        <v>4</v>
      </c>
      <c r="AH75" s="23">
        <v>7</v>
      </c>
    </row>
    <row r="76" spans="1:34" s="26" customFormat="1" ht="15" x14ac:dyDescent="0.15">
      <c r="A76" s="4">
        <v>71</v>
      </c>
      <c r="B76" s="21">
        <f t="shared" si="2"/>
        <v>172</v>
      </c>
      <c r="C76" s="22">
        <f t="shared" si="2"/>
        <v>222</v>
      </c>
      <c r="D76" s="23">
        <f t="shared" si="2"/>
        <v>394</v>
      </c>
      <c r="E76" s="10">
        <v>49</v>
      </c>
      <c r="F76" s="11">
        <v>66</v>
      </c>
      <c r="G76" s="12">
        <v>115</v>
      </c>
      <c r="H76" s="21">
        <v>29</v>
      </c>
      <c r="I76" s="22">
        <v>35</v>
      </c>
      <c r="J76" s="23">
        <v>64</v>
      </c>
      <c r="K76" s="21">
        <v>13</v>
      </c>
      <c r="L76" s="22">
        <v>15</v>
      </c>
      <c r="M76" s="23">
        <v>28</v>
      </c>
      <c r="N76" s="25">
        <v>22</v>
      </c>
      <c r="O76" s="22">
        <v>43</v>
      </c>
      <c r="P76" s="24">
        <v>65</v>
      </c>
      <c r="Q76" s="21">
        <v>9</v>
      </c>
      <c r="R76" s="22">
        <v>7</v>
      </c>
      <c r="S76" s="23">
        <v>16</v>
      </c>
      <c r="T76" s="10">
        <v>8</v>
      </c>
      <c r="U76" s="11">
        <v>15</v>
      </c>
      <c r="V76" s="12">
        <v>23</v>
      </c>
      <c r="W76" s="21">
        <v>13</v>
      </c>
      <c r="X76" s="22">
        <v>16</v>
      </c>
      <c r="Y76" s="23">
        <v>29</v>
      </c>
      <c r="Z76" s="21">
        <v>12</v>
      </c>
      <c r="AA76" s="22">
        <v>9</v>
      </c>
      <c r="AB76" s="23">
        <v>21</v>
      </c>
      <c r="AC76" s="21">
        <v>11</v>
      </c>
      <c r="AD76" s="22">
        <v>5</v>
      </c>
      <c r="AE76" s="23">
        <v>16</v>
      </c>
      <c r="AF76" s="21">
        <v>6</v>
      </c>
      <c r="AG76" s="22">
        <v>11</v>
      </c>
      <c r="AH76" s="23">
        <v>17</v>
      </c>
    </row>
    <row r="77" spans="1:34" s="26" customFormat="1" ht="15" x14ac:dyDescent="0.15">
      <c r="A77" s="4">
        <v>72</v>
      </c>
      <c r="B77" s="21">
        <f t="shared" si="2"/>
        <v>175</v>
      </c>
      <c r="C77" s="22">
        <f t="shared" si="2"/>
        <v>184</v>
      </c>
      <c r="D77" s="23">
        <f t="shared" si="2"/>
        <v>359</v>
      </c>
      <c r="E77" s="10">
        <v>65</v>
      </c>
      <c r="F77" s="11">
        <v>54</v>
      </c>
      <c r="G77" s="12">
        <v>119</v>
      </c>
      <c r="H77" s="21">
        <v>20</v>
      </c>
      <c r="I77" s="22">
        <v>19</v>
      </c>
      <c r="J77" s="23">
        <v>39</v>
      </c>
      <c r="K77" s="21">
        <v>7</v>
      </c>
      <c r="L77" s="22">
        <v>18</v>
      </c>
      <c r="M77" s="23">
        <v>25</v>
      </c>
      <c r="N77" s="25">
        <v>24</v>
      </c>
      <c r="O77" s="22">
        <v>29</v>
      </c>
      <c r="P77" s="24">
        <v>53</v>
      </c>
      <c r="Q77" s="21">
        <v>11</v>
      </c>
      <c r="R77" s="22">
        <v>7</v>
      </c>
      <c r="S77" s="23">
        <v>18</v>
      </c>
      <c r="T77" s="10">
        <v>13</v>
      </c>
      <c r="U77" s="11">
        <v>13</v>
      </c>
      <c r="V77" s="12">
        <v>26</v>
      </c>
      <c r="W77" s="21">
        <v>11</v>
      </c>
      <c r="X77" s="22">
        <v>15</v>
      </c>
      <c r="Y77" s="23">
        <v>26</v>
      </c>
      <c r="Z77" s="21">
        <v>8</v>
      </c>
      <c r="AA77" s="22">
        <v>13</v>
      </c>
      <c r="AB77" s="23">
        <v>21</v>
      </c>
      <c r="AC77" s="21">
        <v>8</v>
      </c>
      <c r="AD77" s="22">
        <v>11</v>
      </c>
      <c r="AE77" s="23">
        <v>19</v>
      </c>
      <c r="AF77" s="21">
        <v>8</v>
      </c>
      <c r="AG77" s="22">
        <v>5</v>
      </c>
      <c r="AH77" s="23">
        <v>13</v>
      </c>
    </row>
    <row r="78" spans="1:34" s="26" customFormat="1" ht="15" x14ac:dyDescent="0.15">
      <c r="A78" s="4">
        <v>73</v>
      </c>
      <c r="B78" s="21">
        <f t="shared" si="2"/>
        <v>190</v>
      </c>
      <c r="C78" s="22">
        <f t="shared" si="2"/>
        <v>184</v>
      </c>
      <c r="D78" s="23">
        <f t="shared" si="2"/>
        <v>374</v>
      </c>
      <c r="E78" s="10">
        <v>50</v>
      </c>
      <c r="F78" s="11">
        <v>43</v>
      </c>
      <c r="G78" s="12">
        <v>93</v>
      </c>
      <c r="H78" s="21">
        <v>21</v>
      </c>
      <c r="I78" s="22">
        <v>22</v>
      </c>
      <c r="J78" s="23">
        <v>43</v>
      </c>
      <c r="K78" s="21">
        <v>21</v>
      </c>
      <c r="L78" s="22">
        <v>11</v>
      </c>
      <c r="M78" s="23">
        <v>32</v>
      </c>
      <c r="N78" s="25">
        <v>36</v>
      </c>
      <c r="O78" s="22">
        <v>40</v>
      </c>
      <c r="P78" s="24">
        <v>76</v>
      </c>
      <c r="Q78" s="21">
        <v>8</v>
      </c>
      <c r="R78" s="22">
        <v>7</v>
      </c>
      <c r="S78" s="23">
        <v>15</v>
      </c>
      <c r="T78" s="10">
        <v>15</v>
      </c>
      <c r="U78" s="11">
        <v>14</v>
      </c>
      <c r="V78" s="12">
        <v>29</v>
      </c>
      <c r="W78" s="21">
        <v>12</v>
      </c>
      <c r="X78" s="22">
        <v>17</v>
      </c>
      <c r="Y78" s="23">
        <v>29</v>
      </c>
      <c r="Z78" s="21">
        <v>12</v>
      </c>
      <c r="AA78" s="22">
        <v>14</v>
      </c>
      <c r="AB78" s="23">
        <v>26</v>
      </c>
      <c r="AC78" s="21">
        <v>9</v>
      </c>
      <c r="AD78" s="22">
        <v>14</v>
      </c>
      <c r="AE78" s="23">
        <v>23</v>
      </c>
      <c r="AF78" s="21">
        <v>6</v>
      </c>
      <c r="AG78" s="22">
        <v>2</v>
      </c>
      <c r="AH78" s="23">
        <v>8</v>
      </c>
    </row>
    <row r="79" spans="1:34" s="26" customFormat="1" ht="15" x14ac:dyDescent="0.15">
      <c r="A79" s="15">
        <v>74</v>
      </c>
      <c r="B79" s="27">
        <f t="shared" si="2"/>
        <v>154</v>
      </c>
      <c r="C79" s="28">
        <f t="shared" si="2"/>
        <v>174</v>
      </c>
      <c r="D79" s="29">
        <f t="shared" si="2"/>
        <v>328</v>
      </c>
      <c r="E79" s="16">
        <v>45</v>
      </c>
      <c r="F79" s="17">
        <v>59</v>
      </c>
      <c r="G79" s="18">
        <v>104</v>
      </c>
      <c r="H79" s="27">
        <v>23</v>
      </c>
      <c r="I79" s="28">
        <v>16</v>
      </c>
      <c r="J79" s="29">
        <v>39</v>
      </c>
      <c r="K79" s="27">
        <v>13</v>
      </c>
      <c r="L79" s="28">
        <v>13</v>
      </c>
      <c r="M79" s="29">
        <v>26</v>
      </c>
      <c r="N79" s="31">
        <v>33</v>
      </c>
      <c r="O79" s="28">
        <v>26</v>
      </c>
      <c r="P79" s="30">
        <v>59</v>
      </c>
      <c r="Q79" s="27">
        <v>6</v>
      </c>
      <c r="R79" s="28">
        <v>7</v>
      </c>
      <c r="S79" s="29">
        <v>13</v>
      </c>
      <c r="T79" s="16">
        <v>9</v>
      </c>
      <c r="U79" s="17">
        <v>15</v>
      </c>
      <c r="V79" s="18">
        <v>24</v>
      </c>
      <c r="W79" s="27">
        <v>5</v>
      </c>
      <c r="X79" s="28">
        <v>9</v>
      </c>
      <c r="Y79" s="29">
        <v>14</v>
      </c>
      <c r="Z79" s="27">
        <v>8</v>
      </c>
      <c r="AA79" s="28">
        <v>15</v>
      </c>
      <c r="AB79" s="29">
        <v>23</v>
      </c>
      <c r="AC79" s="27">
        <v>12</v>
      </c>
      <c r="AD79" s="28">
        <v>9</v>
      </c>
      <c r="AE79" s="29">
        <v>21</v>
      </c>
      <c r="AF79" s="27">
        <v>0</v>
      </c>
      <c r="AG79" s="28">
        <v>5</v>
      </c>
      <c r="AH79" s="29">
        <v>5</v>
      </c>
    </row>
    <row r="80" spans="1:34" s="26" customFormat="1" ht="15" x14ac:dyDescent="0.15">
      <c r="A80" s="4">
        <v>75</v>
      </c>
      <c r="B80" s="21">
        <f t="shared" si="2"/>
        <v>138</v>
      </c>
      <c r="C80" s="22">
        <f t="shared" si="2"/>
        <v>162</v>
      </c>
      <c r="D80" s="23">
        <f t="shared" si="2"/>
        <v>300</v>
      </c>
      <c r="E80" s="10">
        <v>39</v>
      </c>
      <c r="F80" s="11">
        <v>46</v>
      </c>
      <c r="G80" s="12">
        <v>85</v>
      </c>
      <c r="H80" s="21">
        <v>13</v>
      </c>
      <c r="I80" s="22">
        <v>17</v>
      </c>
      <c r="J80" s="23">
        <v>30</v>
      </c>
      <c r="K80" s="21">
        <v>15</v>
      </c>
      <c r="L80" s="22">
        <v>8</v>
      </c>
      <c r="M80" s="23">
        <v>23</v>
      </c>
      <c r="N80" s="25">
        <v>34</v>
      </c>
      <c r="O80" s="22">
        <v>40</v>
      </c>
      <c r="P80" s="24">
        <v>74</v>
      </c>
      <c r="Q80" s="21">
        <v>3</v>
      </c>
      <c r="R80" s="22">
        <v>10</v>
      </c>
      <c r="S80" s="23">
        <v>13</v>
      </c>
      <c r="T80" s="10">
        <v>9</v>
      </c>
      <c r="U80" s="11">
        <v>8</v>
      </c>
      <c r="V80" s="12">
        <v>17</v>
      </c>
      <c r="W80" s="21">
        <v>9</v>
      </c>
      <c r="X80" s="22">
        <v>14</v>
      </c>
      <c r="Y80" s="23">
        <v>23</v>
      </c>
      <c r="Z80" s="21">
        <v>7</v>
      </c>
      <c r="AA80" s="22">
        <v>7</v>
      </c>
      <c r="AB80" s="23">
        <v>14</v>
      </c>
      <c r="AC80" s="21">
        <v>5</v>
      </c>
      <c r="AD80" s="22">
        <v>9</v>
      </c>
      <c r="AE80" s="23">
        <v>14</v>
      </c>
      <c r="AF80" s="21">
        <v>4</v>
      </c>
      <c r="AG80" s="22">
        <v>3</v>
      </c>
      <c r="AH80" s="23">
        <v>7</v>
      </c>
    </row>
    <row r="81" spans="1:34" s="26" customFormat="1" ht="15" x14ac:dyDescent="0.15">
      <c r="A81" s="4">
        <v>76</v>
      </c>
      <c r="B81" s="21">
        <f t="shared" si="2"/>
        <v>127</v>
      </c>
      <c r="C81" s="22">
        <f t="shared" si="2"/>
        <v>150</v>
      </c>
      <c r="D81" s="23">
        <f t="shared" si="2"/>
        <v>277</v>
      </c>
      <c r="E81" s="10">
        <v>33</v>
      </c>
      <c r="F81" s="11">
        <v>37</v>
      </c>
      <c r="G81" s="12">
        <v>70</v>
      </c>
      <c r="H81" s="21">
        <v>11</v>
      </c>
      <c r="I81" s="22">
        <v>17</v>
      </c>
      <c r="J81" s="23">
        <v>28</v>
      </c>
      <c r="K81" s="21">
        <v>12</v>
      </c>
      <c r="L81" s="22">
        <v>13</v>
      </c>
      <c r="M81" s="23">
        <v>25</v>
      </c>
      <c r="N81" s="25">
        <v>23</v>
      </c>
      <c r="O81" s="22">
        <v>27</v>
      </c>
      <c r="P81" s="24">
        <v>50</v>
      </c>
      <c r="Q81" s="21">
        <v>5</v>
      </c>
      <c r="R81" s="22">
        <v>9</v>
      </c>
      <c r="S81" s="23">
        <v>14</v>
      </c>
      <c r="T81" s="10">
        <v>8</v>
      </c>
      <c r="U81" s="11">
        <v>16</v>
      </c>
      <c r="V81" s="12">
        <v>24</v>
      </c>
      <c r="W81" s="21">
        <v>13</v>
      </c>
      <c r="X81" s="22">
        <v>10</v>
      </c>
      <c r="Y81" s="23">
        <v>23</v>
      </c>
      <c r="Z81" s="21">
        <v>8</v>
      </c>
      <c r="AA81" s="22">
        <v>9</v>
      </c>
      <c r="AB81" s="23">
        <v>17</v>
      </c>
      <c r="AC81" s="21">
        <v>11</v>
      </c>
      <c r="AD81" s="22">
        <v>6</v>
      </c>
      <c r="AE81" s="23">
        <v>17</v>
      </c>
      <c r="AF81" s="21">
        <v>3</v>
      </c>
      <c r="AG81" s="22">
        <v>6</v>
      </c>
      <c r="AH81" s="23">
        <v>9</v>
      </c>
    </row>
    <row r="82" spans="1:34" s="26" customFormat="1" ht="15" x14ac:dyDescent="0.15">
      <c r="A82" s="4">
        <v>77</v>
      </c>
      <c r="B82" s="21">
        <f t="shared" si="2"/>
        <v>106</v>
      </c>
      <c r="C82" s="22">
        <f t="shared" si="2"/>
        <v>167</v>
      </c>
      <c r="D82" s="23">
        <f t="shared" si="2"/>
        <v>273</v>
      </c>
      <c r="E82" s="10">
        <v>28</v>
      </c>
      <c r="F82" s="11">
        <v>39</v>
      </c>
      <c r="G82" s="12">
        <v>67</v>
      </c>
      <c r="H82" s="21">
        <v>18</v>
      </c>
      <c r="I82" s="22">
        <v>22</v>
      </c>
      <c r="J82" s="23">
        <v>40</v>
      </c>
      <c r="K82" s="21">
        <v>9</v>
      </c>
      <c r="L82" s="22">
        <v>7</v>
      </c>
      <c r="M82" s="23">
        <v>16</v>
      </c>
      <c r="N82" s="25">
        <v>22</v>
      </c>
      <c r="O82" s="22">
        <v>35</v>
      </c>
      <c r="P82" s="24">
        <v>57</v>
      </c>
      <c r="Q82" s="21">
        <v>4</v>
      </c>
      <c r="R82" s="22">
        <v>10</v>
      </c>
      <c r="S82" s="23">
        <v>14</v>
      </c>
      <c r="T82" s="10">
        <v>5</v>
      </c>
      <c r="U82" s="11">
        <v>14</v>
      </c>
      <c r="V82" s="12">
        <v>19</v>
      </c>
      <c r="W82" s="21">
        <v>5</v>
      </c>
      <c r="X82" s="22">
        <v>13</v>
      </c>
      <c r="Y82" s="23">
        <v>18</v>
      </c>
      <c r="Z82" s="21">
        <v>8</v>
      </c>
      <c r="AA82" s="22">
        <v>10</v>
      </c>
      <c r="AB82" s="23">
        <v>18</v>
      </c>
      <c r="AC82" s="21">
        <v>6</v>
      </c>
      <c r="AD82" s="22">
        <v>12</v>
      </c>
      <c r="AE82" s="23">
        <v>18</v>
      </c>
      <c r="AF82" s="21">
        <v>1</v>
      </c>
      <c r="AG82" s="22">
        <v>5</v>
      </c>
      <c r="AH82" s="23">
        <v>6</v>
      </c>
    </row>
    <row r="83" spans="1:34" s="26" customFormat="1" ht="15" x14ac:dyDescent="0.15">
      <c r="A83" s="4">
        <v>78</v>
      </c>
      <c r="B83" s="21">
        <f t="shared" si="2"/>
        <v>136</v>
      </c>
      <c r="C83" s="22">
        <f t="shared" si="2"/>
        <v>137</v>
      </c>
      <c r="D83" s="23">
        <f t="shared" si="2"/>
        <v>273</v>
      </c>
      <c r="E83" s="10">
        <v>39</v>
      </c>
      <c r="F83" s="11">
        <v>30</v>
      </c>
      <c r="G83" s="12">
        <v>69</v>
      </c>
      <c r="H83" s="21">
        <v>12</v>
      </c>
      <c r="I83" s="22">
        <v>14</v>
      </c>
      <c r="J83" s="23">
        <v>26</v>
      </c>
      <c r="K83" s="21">
        <v>12</v>
      </c>
      <c r="L83" s="22">
        <v>10</v>
      </c>
      <c r="M83" s="23">
        <v>22</v>
      </c>
      <c r="N83" s="25">
        <v>24</v>
      </c>
      <c r="O83" s="22">
        <v>30</v>
      </c>
      <c r="P83" s="24">
        <v>54</v>
      </c>
      <c r="Q83" s="21">
        <v>7</v>
      </c>
      <c r="R83" s="22">
        <v>8</v>
      </c>
      <c r="S83" s="23">
        <v>15</v>
      </c>
      <c r="T83" s="10">
        <v>13</v>
      </c>
      <c r="U83" s="11">
        <v>8</v>
      </c>
      <c r="V83" s="12">
        <v>21</v>
      </c>
      <c r="W83" s="21">
        <v>11</v>
      </c>
      <c r="X83" s="22">
        <v>11</v>
      </c>
      <c r="Y83" s="23">
        <v>22</v>
      </c>
      <c r="Z83" s="21">
        <v>12</v>
      </c>
      <c r="AA83" s="22">
        <v>14</v>
      </c>
      <c r="AB83" s="23">
        <v>26</v>
      </c>
      <c r="AC83" s="21">
        <v>4</v>
      </c>
      <c r="AD83" s="22">
        <v>10</v>
      </c>
      <c r="AE83" s="23">
        <v>14</v>
      </c>
      <c r="AF83" s="21">
        <v>2</v>
      </c>
      <c r="AG83" s="22">
        <v>2</v>
      </c>
      <c r="AH83" s="23">
        <v>4</v>
      </c>
    </row>
    <row r="84" spans="1:34" s="26" customFormat="1" ht="15" x14ac:dyDescent="0.15">
      <c r="A84" s="15">
        <v>79</v>
      </c>
      <c r="B84" s="27">
        <f t="shared" si="2"/>
        <v>119</v>
      </c>
      <c r="C84" s="28">
        <f t="shared" si="2"/>
        <v>171</v>
      </c>
      <c r="D84" s="29">
        <f t="shared" si="2"/>
        <v>290</v>
      </c>
      <c r="E84" s="16">
        <v>33</v>
      </c>
      <c r="F84" s="17">
        <v>47</v>
      </c>
      <c r="G84" s="18">
        <v>80</v>
      </c>
      <c r="H84" s="27">
        <v>9</v>
      </c>
      <c r="I84" s="28">
        <v>20</v>
      </c>
      <c r="J84" s="29">
        <v>29</v>
      </c>
      <c r="K84" s="27">
        <v>6</v>
      </c>
      <c r="L84" s="28">
        <v>11</v>
      </c>
      <c r="M84" s="29">
        <v>17</v>
      </c>
      <c r="N84" s="31">
        <v>22</v>
      </c>
      <c r="O84" s="28">
        <v>30</v>
      </c>
      <c r="P84" s="30">
        <v>52</v>
      </c>
      <c r="Q84" s="27">
        <v>8</v>
      </c>
      <c r="R84" s="28">
        <v>12</v>
      </c>
      <c r="S84" s="29">
        <v>20</v>
      </c>
      <c r="T84" s="16">
        <v>14</v>
      </c>
      <c r="U84" s="17">
        <v>12</v>
      </c>
      <c r="V84" s="18">
        <v>26</v>
      </c>
      <c r="W84" s="27">
        <v>13</v>
      </c>
      <c r="X84" s="28">
        <v>15</v>
      </c>
      <c r="Y84" s="29">
        <v>28</v>
      </c>
      <c r="Z84" s="27">
        <v>8</v>
      </c>
      <c r="AA84" s="28">
        <v>11</v>
      </c>
      <c r="AB84" s="29">
        <v>19</v>
      </c>
      <c r="AC84" s="27">
        <v>3</v>
      </c>
      <c r="AD84" s="28">
        <v>8</v>
      </c>
      <c r="AE84" s="29">
        <v>11</v>
      </c>
      <c r="AF84" s="27">
        <v>3</v>
      </c>
      <c r="AG84" s="28">
        <v>5</v>
      </c>
      <c r="AH84" s="29">
        <v>8</v>
      </c>
    </row>
    <row r="85" spans="1:34" s="26" customFormat="1" ht="15" x14ac:dyDescent="0.15">
      <c r="A85" s="4">
        <v>80</v>
      </c>
      <c r="B85" s="21">
        <f t="shared" si="2"/>
        <v>109</v>
      </c>
      <c r="C85" s="22">
        <f t="shared" si="2"/>
        <v>185</v>
      </c>
      <c r="D85" s="23">
        <f t="shared" si="2"/>
        <v>294</v>
      </c>
      <c r="E85" s="10">
        <v>38</v>
      </c>
      <c r="F85" s="11">
        <v>49</v>
      </c>
      <c r="G85" s="12">
        <v>87</v>
      </c>
      <c r="H85" s="21">
        <v>10</v>
      </c>
      <c r="I85" s="22">
        <v>23</v>
      </c>
      <c r="J85" s="23">
        <v>33</v>
      </c>
      <c r="K85" s="21">
        <v>6</v>
      </c>
      <c r="L85" s="22">
        <v>10</v>
      </c>
      <c r="M85" s="23">
        <v>16</v>
      </c>
      <c r="N85" s="25">
        <v>21</v>
      </c>
      <c r="O85" s="22">
        <v>27</v>
      </c>
      <c r="P85" s="24">
        <v>48</v>
      </c>
      <c r="Q85" s="21">
        <v>4</v>
      </c>
      <c r="R85" s="22">
        <v>9</v>
      </c>
      <c r="S85" s="23">
        <v>13</v>
      </c>
      <c r="T85" s="10">
        <v>7</v>
      </c>
      <c r="U85" s="11">
        <v>18</v>
      </c>
      <c r="V85" s="12">
        <v>25</v>
      </c>
      <c r="W85" s="21">
        <v>8</v>
      </c>
      <c r="X85" s="22">
        <v>11</v>
      </c>
      <c r="Y85" s="23">
        <v>19</v>
      </c>
      <c r="Z85" s="21">
        <v>5</v>
      </c>
      <c r="AA85" s="22">
        <v>15</v>
      </c>
      <c r="AB85" s="23">
        <v>20</v>
      </c>
      <c r="AC85" s="21">
        <v>8</v>
      </c>
      <c r="AD85" s="22">
        <v>17</v>
      </c>
      <c r="AE85" s="23">
        <v>25</v>
      </c>
      <c r="AF85" s="21">
        <v>2</v>
      </c>
      <c r="AG85" s="22">
        <v>6</v>
      </c>
      <c r="AH85" s="23">
        <v>8</v>
      </c>
    </row>
    <row r="86" spans="1:34" s="26" customFormat="1" ht="15" x14ac:dyDescent="0.15">
      <c r="A86" s="4">
        <v>81</v>
      </c>
      <c r="B86" s="21">
        <f t="shared" si="2"/>
        <v>101</v>
      </c>
      <c r="C86" s="22">
        <f t="shared" si="2"/>
        <v>147</v>
      </c>
      <c r="D86" s="23">
        <f t="shared" si="2"/>
        <v>248</v>
      </c>
      <c r="E86" s="10">
        <v>22</v>
      </c>
      <c r="F86" s="11">
        <v>39</v>
      </c>
      <c r="G86" s="12">
        <v>61</v>
      </c>
      <c r="H86" s="21">
        <v>15</v>
      </c>
      <c r="I86" s="22">
        <v>17</v>
      </c>
      <c r="J86" s="23">
        <v>32</v>
      </c>
      <c r="K86" s="21">
        <v>9</v>
      </c>
      <c r="L86" s="22">
        <v>6</v>
      </c>
      <c r="M86" s="23">
        <v>15</v>
      </c>
      <c r="N86" s="25">
        <v>18</v>
      </c>
      <c r="O86" s="22">
        <v>31</v>
      </c>
      <c r="P86" s="24">
        <v>49</v>
      </c>
      <c r="Q86" s="21">
        <v>4</v>
      </c>
      <c r="R86" s="22">
        <v>8</v>
      </c>
      <c r="S86" s="23">
        <v>12</v>
      </c>
      <c r="T86" s="10">
        <v>11</v>
      </c>
      <c r="U86" s="11">
        <v>10</v>
      </c>
      <c r="V86" s="12">
        <v>21</v>
      </c>
      <c r="W86" s="21">
        <v>8</v>
      </c>
      <c r="X86" s="22">
        <v>9</v>
      </c>
      <c r="Y86" s="23">
        <v>17</v>
      </c>
      <c r="Z86" s="21">
        <v>5</v>
      </c>
      <c r="AA86" s="22">
        <v>13</v>
      </c>
      <c r="AB86" s="23">
        <v>18</v>
      </c>
      <c r="AC86" s="21">
        <v>8</v>
      </c>
      <c r="AD86" s="22">
        <v>12</v>
      </c>
      <c r="AE86" s="23">
        <v>20</v>
      </c>
      <c r="AF86" s="21">
        <v>1</v>
      </c>
      <c r="AG86" s="22">
        <v>2</v>
      </c>
      <c r="AH86" s="23">
        <v>3</v>
      </c>
    </row>
    <row r="87" spans="1:34" s="26" customFormat="1" ht="15" x14ac:dyDescent="0.15">
      <c r="A87" s="4">
        <v>82</v>
      </c>
      <c r="B87" s="21">
        <f t="shared" si="2"/>
        <v>102</v>
      </c>
      <c r="C87" s="22">
        <f t="shared" si="2"/>
        <v>182</v>
      </c>
      <c r="D87" s="23">
        <f t="shared" si="2"/>
        <v>284</v>
      </c>
      <c r="E87" s="10">
        <v>28</v>
      </c>
      <c r="F87" s="11">
        <v>41</v>
      </c>
      <c r="G87" s="12">
        <v>69</v>
      </c>
      <c r="H87" s="21">
        <v>9</v>
      </c>
      <c r="I87" s="22">
        <v>29</v>
      </c>
      <c r="J87" s="23">
        <v>38</v>
      </c>
      <c r="K87" s="21">
        <v>4</v>
      </c>
      <c r="L87" s="22">
        <v>10</v>
      </c>
      <c r="M87" s="23">
        <v>14</v>
      </c>
      <c r="N87" s="25">
        <v>20</v>
      </c>
      <c r="O87" s="22">
        <v>32</v>
      </c>
      <c r="P87" s="24">
        <v>52</v>
      </c>
      <c r="Q87" s="21">
        <v>7</v>
      </c>
      <c r="R87" s="22">
        <v>10</v>
      </c>
      <c r="S87" s="23">
        <v>17</v>
      </c>
      <c r="T87" s="10">
        <v>10</v>
      </c>
      <c r="U87" s="11">
        <v>13</v>
      </c>
      <c r="V87" s="12">
        <v>23</v>
      </c>
      <c r="W87" s="21">
        <v>8</v>
      </c>
      <c r="X87" s="22">
        <v>12</v>
      </c>
      <c r="Y87" s="23">
        <v>20</v>
      </c>
      <c r="Z87" s="21">
        <v>6</v>
      </c>
      <c r="AA87" s="22">
        <v>20</v>
      </c>
      <c r="AB87" s="23">
        <v>26</v>
      </c>
      <c r="AC87" s="21">
        <v>7</v>
      </c>
      <c r="AD87" s="22">
        <v>13</v>
      </c>
      <c r="AE87" s="23">
        <v>20</v>
      </c>
      <c r="AF87" s="21">
        <v>3</v>
      </c>
      <c r="AG87" s="22">
        <v>2</v>
      </c>
      <c r="AH87" s="23">
        <v>5</v>
      </c>
    </row>
    <row r="88" spans="1:34" s="26" customFormat="1" ht="15" x14ac:dyDescent="0.15">
      <c r="A88" s="4">
        <v>83</v>
      </c>
      <c r="B88" s="21">
        <f t="shared" si="2"/>
        <v>104</v>
      </c>
      <c r="C88" s="22">
        <f t="shared" si="2"/>
        <v>173</v>
      </c>
      <c r="D88" s="23">
        <f t="shared" si="2"/>
        <v>277</v>
      </c>
      <c r="E88" s="10">
        <v>29</v>
      </c>
      <c r="F88" s="11">
        <v>39</v>
      </c>
      <c r="G88" s="12">
        <v>68</v>
      </c>
      <c r="H88" s="21">
        <v>10</v>
      </c>
      <c r="I88" s="22">
        <v>26</v>
      </c>
      <c r="J88" s="23">
        <v>36</v>
      </c>
      <c r="K88" s="21">
        <v>6</v>
      </c>
      <c r="L88" s="22">
        <v>7</v>
      </c>
      <c r="M88" s="23">
        <v>13</v>
      </c>
      <c r="N88" s="25">
        <v>16</v>
      </c>
      <c r="O88" s="22">
        <v>33</v>
      </c>
      <c r="P88" s="24">
        <v>49</v>
      </c>
      <c r="Q88" s="21">
        <v>6</v>
      </c>
      <c r="R88" s="22">
        <v>10</v>
      </c>
      <c r="S88" s="23">
        <v>16</v>
      </c>
      <c r="T88" s="10">
        <v>9</v>
      </c>
      <c r="U88" s="11">
        <v>12</v>
      </c>
      <c r="V88" s="12">
        <v>21</v>
      </c>
      <c r="W88" s="21">
        <v>9</v>
      </c>
      <c r="X88" s="22">
        <v>15</v>
      </c>
      <c r="Y88" s="23">
        <v>24</v>
      </c>
      <c r="Z88" s="21">
        <v>9</v>
      </c>
      <c r="AA88" s="22">
        <v>13</v>
      </c>
      <c r="AB88" s="23">
        <v>22</v>
      </c>
      <c r="AC88" s="21">
        <v>6</v>
      </c>
      <c r="AD88" s="22">
        <v>16</v>
      </c>
      <c r="AE88" s="23">
        <v>22</v>
      </c>
      <c r="AF88" s="21">
        <v>4</v>
      </c>
      <c r="AG88" s="22">
        <v>2</v>
      </c>
      <c r="AH88" s="23">
        <v>6</v>
      </c>
    </row>
    <row r="89" spans="1:34" s="26" customFormat="1" ht="15" x14ac:dyDescent="0.15">
      <c r="A89" s="15">
        <v>84</v>
      </c>
      <c r="B89" s="27">
        <f t="shared" si="2"/>
        <v>85</v>
      </c>
      <c r="C89" s="28">
        <f t="shared" si="2"/>
        <v>172</v>
      </c>
      <c r="D89" s="29">
        <f t="shared" si="2"/>
        <v>257</v>
      </c>
      <c r="E89" s="16">
        <v>14</v>
      </c>
      <c r="F89" s="17">
        <v>40</v>
      </c>
      <c r="G89" s="18">
        <v>54</v>
      </c>
      <c r="H89" s="27">
        <v>15</v>
      </c>
      <c r="I89" s="28">
        <v>18</v>
      </c>
      <c r="J89" s="29">
        <v>33</v>
      </c>
      <c r="K89" s="27">
        <v>6</v>
      </c>
      <c r="L89" s="28">
        <v>13</v>
      </c>
      <c r="M89" s="29">
        <v>19</v>
      </c>
      <c r="N89" s="31">
        <v>14</v>
      </c>
      <c r="O89" s="28">
        <v>39</v>
      </c>
      <c r="P89" s="30">
        <v>53</v>
      </c>
      <c r="Q89" s="27">
        <v>5</v>
      </c>
      <c r="R89" s="28">
        <v>8</v>
      </c>
      <c r="S89" s="29">
        <v>13</v>
      </c>
      <c r="T89" s="16">
        <v>8</v>
      </c>
      <c r="U89" s="17">
        <v>10</v>
      </c>
      <c r="V89" s="18">
        <v>18</v>
      </c>
      <c r="W89" s="27">
        <v>4</v>
      </c>
      <c r="X89" s="28">
        <v>8</v>
      </c>
      <c r="Y89" s="29">
        <v>12</v>
      </c>
      <c r="Z89" s="27">
        <v>9</v>
      </c>
      <c r="AA89" s="28">
        <v>17</v>
      </c>
      <c r="AB89" s="29">
        <v>26</v>
      </c>
      <c r="AC89" s="27">
        <v>5</v>
      </c>
      <c r="AD89" s="28">
        <v>12</v>
      </c>
      <c r="AE89" s="29">
        <v>17</v>
      </c>
      <c r="AF89" s="27">
        <v>5</v>
      </c>
      <c r="AG89" s="28">
        <v>7</v>
      </c>
      <c r="AH89" s="29">
        <v>12</v>
      </c>
    </row>
    <row r="90" spans="1:34" s="26" customFormat="1" ht="15" x14ac:dyDescent="0.15">
      <c r="A90" s="4">
        <v>85</v>
      </c>
      <c r="B90" s="21">
        <f t="shared" si="2"/>
        <v>94</v>
      </c>
      <c r="C90" s="22">
        <f t="shared" si="2"/>
        <v>169</v>
      </c>
      <c r="D90" s="23">
        <f t="shared" si="2"/>
        <v>263</v>
      </c>
      <c r="E90" s="10">
        <v>23</v>
      </c>
      <c r="F90" s="11">
        <v>33</v>
      </c>
      <c r="G90" s="12">
        <v>56</v>
      </c>
      <c r="H90" s="21">
        <v>9</v>
      </c>
      <c r="I90" s="22">
        <v>25</v>
      </c>
      <c r="J90" s="23">
        <v>34</v>
      </c>
      <c r="K90" s="21">
        <v>5</v>
      </c>
      <c r="L90" s="22">
        <v>14</v>
      </c>
      <c r="M90" s="23">
        <v>19</v>
      </c>
      <c r="N90" s="25">
        <v>17</v>
      </c>
      <c r="O90" s="22">
        <v>31</v>
      </c>
      <c r="P90" s="24">
        <v>48</v>
      </c>
      <c r="Q90" s="21">
        <v>4</v>
      </c>
      <c r="R90" s="22">
        <v>10</v>
      </c>
      <c r="S90" s="23">
        <v>14</v>
      </c>
      <c r="T90" s="10">
        <v>7</v>
      </c>
      <c r="U90" s="11">
        <v>10</v>
      </c>
      <c r="V90" s="12">
        <v>17</v>
      </c>
      <c r="W90" s="21">
        <v>12</v>
      </c>
      <c r="X90" s="22">
        <v>12</v>
      </c>
      <c r="Y90" s="23">
        <v>24</v>
      </c>
      <c r="Z90" s="21">
        <v>8</v>
      </c>
      <c r="AA90" s="22">
        <v>9</v>
      </c>
      <c r="AB90" s="23">
        <v>17</v>
      </c>
      <c r="AC90" s="21">
        <v>5</v>
      </c>
      <c r="AD90" s="22">
        <v>19</v>
      </c>
      <c r="AE90" s="23">
        <v>24</v>
      </c>
      <c r="AF90" s="21">
        <v>4</v>
      </c>
      <c r="AG90" s="22">
        <v>6</v>
      </c>
      <c r="AH90" s="23">
        <v>10</v>
      </c>
    </row>
    <row r="91" spans="1:34" s="26" customFormat="1" ht="15" x14ac:dyDescent="0.15">
      <c r="A91" s="4">
        <v>86</v>
      </c>
      <c r="B91" s="21">
        <f t="shared" si="2"/>
        <v>76</v>
      </c>
      <c r="C91" s="22">
        <f t="shared" si="2"/>
        <v>140</v>
      </c>
      <c r="D91" s="23">
        <f t="shared" si="2"/>
        <v>216</v>
      </c>
      <c r="E91" s="10">
        <v>16</v>
      </c>
      <c r="F91" s="11">
        <v>34</v>
      </c>
      <c r="G91" s="12">
        <v>50</v>
      </c>
      <c r="H91" s="21">
        <v>0</v>
      </c>
      <c r="I91" s="22">
        <v>17</v>
      </c>
      <c r="J91" s="23">
        <v>17</v>
      </c>
      <c r="K91" s="21">
        <v>8</v>
      </c>
      <c r="L91" s="22">
        <v>11</v>
      </c>
      <c r="M91" s="23">
        <v>19</v>
      </c>
      <c r="N91" s="25">
        <v>20</v>
      </c>
      <c r="O91" s="22">
        <v>22</v>
      </c>
      <c r="P91" s="24">
        <v>42</v>
      </c>
      <c r="Q91" s="21">
        <v>4</v>
      </c>
      <c r="R91" s="22">
        <v>10</v>
      </c>
      <c r="S91" s="23">
        <v>14</v>
      </c>
      <c r="T91" s="10">
        <v>7</v>
      </c>
      <c r="U91" s="11">
        <v>9</v>
      </c>
      <c r="V91" s="12">
        <v>16</v>
      </c>
      <c r="W91" s="21">
        <v>4</v>
      </c>
      <c r="X91" s="22">
        <v>4</v>
      </c>
      <c r="Y91" s="23">
        <v>8</v>
      </c>
      <c r="Z91" s="21">
        <v>4</v>
      </c>
      <c r="AA91" s="22">
        <v>4</v>
      </c>
      <c r="AB91" s="23">
        <v>8</v>
      </c>
      <c r="AC91" s="21">
        <v>12</v>
      </c>
      <c r="AD91" s="22">
        <v>21</v>
      </c>
      <c r="AE91" s="23">
        <v>33</v>
      </c>
      <c r="AF91" s="21">
        <v>1</v>
      </c>
      <c r="AG91" s="22">
        <v>8</v>
      </c>
      <c r="AH91" s="23">
        <v>9</v>
      </c>
    </row>
    <row r="92" spans="1:34" s="26" customFormat="1" ht="15" x14ac:dyDescent="0.15">
      <c r="A92" s="4">
        <v>87</v>
      </c>
      <c r="B92" s="21">
        <f t="shared" si="2"/>
        <v>61</v>
      </c>
      <c r="C92" s="22">
        <f t="shared" si="2"/>
        <v>139</v>
      </c>
      <c r="D92" s="23">
        <f t="shared" si="2"/>
        <v>200</v>
      </c>
      <c r="E92" s="10">
        <v>14</v>
      </c>
      <c r="F92" s="11">
        <v>34</v>
      </c>
      <c r="G92" s="12">
        <v>48</v>
      </c>
      <c r="H92" s="21">
        <v>5</v>
      </c>
      <c r="I92" s="22">
        <v>16</v>
      </c>
      <c r="J92" s="23">
        <v>21</v>
      </c>
      <c r="K92" s="21">
        <v>5</v>
      </c>
      <c r="L92" s="22">
        <v>5</v>
      </c>
      <c r="M92" s="23">
        <v>10</v>
      </c>
      <c r="N92" s="25">
        <v>8</v>
      </c>
      <c r="O92" s="22">
        <v>26</v>
      </c>
      <c r="P92" s="24">
        <v>34</v>
      </c>
      <c r="Q92" s="21">
        <v>5</v>
      </c>
      <c r="R92" s="22">
        <v>13</v>
      </c>
      <c r="S92" s="23">
        <v>18</v>
      </c>
      <c r="T92" s="10">
        <v>8</v>
      </c>
      <c r="U92" s="11">
        <v>11</v>
      </c>
      <c r="V92" s="12">
        <v>19</v>
      </c>
      <c r="W92" s="21">
        <v>4</v>
      </c>
      <c r="X92" s="22">
        <v>7</v>
      </c>
      <c r="Y92" s="23">
        <v>11</v>
      </c>
      <c r="Z92" s="21">
        <v>7</v>
      </c>
      <c r="AA92" s="22">
        <v>4</v>
      </c>
      <c r="AB92" s="23">
        <v>11</v>
      </c>
      <c r="AC92" s="21">
        <v>3</v>
      </c>
      <c r="AD92" s="22">
        <v>16</v>
      </c>
      <c r="AE92" s="23">
        <v>19</v>
      </c>
      <c r="AF92" s="21">
        <v>2</v>
      </c>
      <c r="AG92" s="22">
        <v>7</v>
      </c>
      <c r="AH92" s="23">
        <v>9</v>
      </c>
    </row>
    <row r="93" spans="1:34" s="26" customFormat="1" ht="15" x14ac:dyDescent="0.15">
      <c r="A93" s="4">
        <v>88</v>
      </c>
      <c r="B93" s="21">
        <f t="shared" si="2"/>
        <v>49</v>
      </c>
      <c r="C93" s="22">
        <f t="shared" si="2"/>
        <v>131</v>
      </c>
      <c r="D93" s="23">
        <f t="shared" si="2"/>
        <v>180</v>
      </c>
      <c r="E93" s="10">
        <v>9</v>
      </c>
      <c r="F93" s="11">
        <v>30</v>
      </c>
      <c r="G93" s="12">
        <v>39</v>
      </c>
      <c r="H93" s="21">
        <v>4</v>
      </c>
      <c r="I93" s="22">
        <v>10</v>
      </c>
      <c r="J93" s="23">
        <v>14</v>
      </c>
      <c r="K93" s="21">
        <v>2</v>
      </c>
      <c r="L93" s="22">
        <v>10</v>
      </c>
      <c r="M93" s="23">
        <v>12</v>
      </c>
      <c r="N93" s="25">
        <v>11</v>
      </c>
      <c r="O93" s="22">
        <v>19</v>
      </c>
      <c r="P93" s="24">
        <v>30</v>
      </c>
      <c r="Q93" s="21">
        <v>5</v>
      </c>
      <c r="R93" s="22">
        <v>9</v>
      </c>
      <c r="S93" s="23">
        <v>14</v>
      </c>
      <c r="T93" s="10">
        <v>3</v>
      </c>
      <c r="U93" s="11">
        <v>15</v>
      </c>
      <c r="V93" s="12">
        <v>18</v>
      </c>
      <c r="W93" s="21">
        <v>4</v>
      </c>
      <c r="X93" s="22">
        <v>8</v>
      </c>
      <c r="Y93" s="23">
        <v>12</v>
      </c>
      <c r="Z93" s="21">
        <v>2</v>
      </c>
      <c r="AA93" s="22">
        <v>10</v>
      </c>
      <c r="AB93" s="23">
        <v>12</v>
      </c>
      <c r="AC93" s="21">
        <v>5</v>
      </c>
      <c r="AD93" s="22">
        <v>16</v>
      </c>
      <c r="AE93" s="23">
        <v>21</v>
      </c>
      <c r="AF93" s="21">
        <v>4</v>
      </c>
      <c r="AG93" s="22">
        <v>4</v>
      </c>
      <c r="AH93" s="23">
        <v>8</v>
      </c>
    </row>
    <row r="94" spans="1:34" s="26" customFormat="1" ht="15" x14ac:dyDescent="0.15">
      <c r="A94" s="15">
        <v>89</v>
      </c>
      <c r="B94" s="27">
        <f t="shared" si="2"/>
        <v>42</v>
      </c>
      <c r="C94" s="28">
        <f t="shared" si="2"/>
        <v>105</v>
      </c>
      <c r="D94" s="29">
        <f t="shared" si="2"/>
        <v>147</v>
      </c>
      <c r="E94" s="16">
        <v>11</v>
      </c>
      <c r="F94" s="17">
        <v>16</v>
      </c>
      <c r="G94" s="18">
        <v>27</v>
      </c>
      <c r="H94" s="27">
        <v>8</v>
      </c>
      <c r="I94" s="28">
        <v>19</v>
      </c>
      <c r="J94" s="29">
        <v>27</v>
      </c>
      <c r="K94" s="27">
        <v>2</v>
      </c>
      <c r="L94" s="28">
        <v>5</v>
      </c>
      <c r="M94" s="29">
        <v>7</v>
      </c>
      <c r="N94" s="31">
        <v>3</v>
      </c>
      <c r="O94" s="28">
        <v>16</v>
      </c>
      <c r="P94" s="30">
        <v>19</v>
      </c>
      <c r="Q94" s="27">
        <v>4</v>
      </c>
      <c r="R94" s="28">
        <v>4</v>
      </c>
      <c r="S94" s="29">
        <v>8</v>
      </c>
      <c r="T94" s="16">
        <v>4</v>
      </c>
      <c r="U94" s="17">
        <v>12</v>
      </c>
      <c r="V94" s="18">
        <v>16</v>
      </c>
      <c r="W94" s="27">
        <v>1</v>
      </c>
      <c r="X94" s="28">
        <v>5</v>
      </c>
      <c r="Y94" s="29">
        <v>6</v>
      </c>
      <c r="Z94" s="27">
        <v>1</v>
      </c>
      <c r="AA94" s="28">
        <v>6</v>
      </c>
      <c r="AB94" s="29">
        <v>7</v>
      </c>
      <c r="AC94" s="27">
        <v>7</v>
      </c>
      <c r="AD94" s="28">
        <v>17</v>
      </c>
      <c r="AE94" s="29">
        <v>24</v>
      </c>
      <c r="AF94" s="27">
        <v>1</v>
      </c>
      <c r="AG94" s="28">
        <v>5</v>
      </c>
      <c r="AH94" s="29">
        <v>6</v>
      </c>
    </row>
    <row r="95" spans="1:34" s="26" customFormat="1" ht="15" x14ac:dyDescent="0.15">
      <c r="A95" s="4">
        <v>90</v>
      </c>
      <c r="B95" s="21">
        <f t="shared" si="2"/>
        <v>35</v>
      </c>
      <c r="C95" s="22">
        <f t="shared" si="2"/>
        <v>94</v>
      </c>
      <c r="D95" s="23">
        <f t="shared" si="2"/>
        <v>129</v>
      </c>
      <c r="E95" s="10">
        <v>6</v>
      </c>
      <c r="F95" s="11">
        <v>23</v>
      </c>
      <c r="G95" s="12">
        <v>29</v>
      </c>
      <c r="H95" s="21">
        <v>4</v>
      </c>
      <c r="I95" s="22">
        <v>9</v>
      </c>
      <c r="J95" s="23">
        <v>13</v>
      </c>
      <c r="K95" s="21">
        <v>5</v>
      </c>
      <c r="L95" s="22">
        <v>7</v>
      </c>
      <c r="M95" s="23">
        <v>12</v>
      </c>
      <c r="N95" s="25">
        <v>5</v>
      </c>
      <c r="O95" s="22">
        <v>18</v>
      </c>
      <c r="P95" s="24">
        <v>23</v>
      </c>
      <c r="Q95" s="21">
        <v>6</v>
      </c>
      <c r="R95" s="22">
        <v>5</v>
      </c>
      <c r="S95" s="23">
        <v>11</v>
      </c>
      <c r="T95" s="10">
        <v>2</v>
      </c>
      <c r="U95" s="11">
        <v>7</v>
      </c>
      <c r="V95" s="12">
        <v>9</v>
      </c>
      <c r="W95" s="21">
        <v>3</v>
      </c>
      <c r="X95" s="22">
        <v>6</v>
      </c>
      <c r="Y95" s="23">
        <v>9</v>
      </c>
      <c r="Z95" s="21">
        <v>0</v>
      </c>
      <c r="AA95" s="22">
        <v>10</v>
      </c>
      <c r="AB95" s="23">
        <v>10</v>
      </c>
      <c r="AC95" s="21">
        <v>4</v>
      </c>
      <c r="AD95" s="22">
        <v>8</v>
      </c>
      <c r="AE95" s="23">
        <v>12</v>
      </c>
      <c r="AF95" s="21">
        <v>0</v>
      </c>
      <c r="AG95" s="22">
        <v>1</v>
      </c>
      <c r="AH95" s="23">
        <v>1</v>
      </c>
    </row>
    <row r="96" spans="1:34" s="26" customFormat="1" ht="15" x14ac:dyDescent="0.15">
      <c r="A96" s="4">
        <v>91</v>
      </c>
      <c r="B96" s="21">
        <f t="shared" si="2"/>
        <v>22</v>
      </c>
      <c r="C96" s="22">
        <f t="shared" si="2"/>
        <v>91</v>
      </c>
      <c r="D96" s="23">
        <f t="shared" si="2"/>
        <v>113</v>
      </c>
      <c r="E96" s="10">
        <v>5</v>
      </c>
      <c r="F96" s="11">
        <v>23</v>
      </c>
      <c r="G96" s="12">
        <v>28</v>
      </c>
      <c r="H96" s="21">
        <v>0</v>
      </c>
      <c r="I96" s="22">
        <v>14</v>
      </c>
      <c r="J96" s="23">
        <v>14</v>
      </c>
      <c r="K96" s="21">
        <v>1</v>
      </c>
      <c r="L96" s="22">
        <v>6</v>
      </c>
      <c r="M96" s="23">
        <v>7</v>
      </c>
      <c r="N96" s="25">
        <v>4</v>
      </c>
      <c r="O96" s="22">
        <v>12</v>
      </c>
      <c r="P96" s="24">
        <v>16</v>
      </c>
      <c r="Q96" s="21">
        <v>2</v>
      </c>
      <c r="R96" s="22">
        <v>5</v>
      </c>
      <c r="S96" s="23">
        <v>7</v>
      </c>
      <c r="T96" s="10">
        <v>4</v>
      </c>
      <c r="U96" s="11">
        <v>5</v>
      </c>
      <c r="V96" s="12">
        <v>9</v>
      </c>
      <c r="W96" s="21">
        <v>2</v>
      </c>
      <c r="X96" s="22">
        <v>9</v>
      </c>
      <c r="Y96" s="23">
        <v>11</v>
      </c>
      <c r="Z96" s="21">
        <v>1</v>
      </c>
      <c r="AA96" s="22">
        <v>4</v>
      </c>
      <c r="AB96" s="23">
        <v>5</v>
      </c>
      <c r="AC96" s="21">
        <v>2</v>
      </c>
      <c r="AD96" s="22">
        <v>9</v>
      </c>
      <c r="AE96" s="23">
        <v>11</v>
      </c>
      <c r="AF96" s="21">
        <v>1</v>
      </c>
      <c r="AG96" s="22">
        <v>4</v>
      </c>
      <c r="AH96" s="23">
        <v>5</v>
      </c>
    </row>
    <row r="97" spans="1:34" s="26" customFormat="1" ht="15" x14ac:dyDescent="0.15">
      <c r="A97" s="4">
        <v>92</v>
      </c>
      <c r="B97" s="21">
        <f t="shared" si="2"/>
        <v>19</v>
      </c>
      <c r="C97" s="22">
        <f t="shared" si="2"/>
        <v>68</v>
      </c>
      <c r="D97" s="23">
        <f t="shared" si="2"/>
        <v>87</v>
      </c>
      <c r="E97" s="10">
        <v>7</v>
      </c>
      <c r="F97" s="11">
        <v>18</v>
      </c>
      <c r="G97" s="12">
        <v>25</v>
      </c>
      <c r="H97" s="21">
        <v>1</v>
      </c>
      <c r="I97" s="22">
        <v>15</v>
      </c>
      <c r="J97" s="23">
        <v>16</v>
      </c>
      <c r="K97" s="21">
        <v>1</v>
      </c>
      <c r="L97" s="22">
        <v>1</v>
      </c>
      <c r="M97" s="23">
        <v>2</v>
      </c>
      <c r="N97" s="25">
        <v>5</v>
      </c>
      <c r="O97" s="22">
        <v>6</v>
      </c>
      <c r="P97" s="24">
        <v>11</v>
      </c>
      <c r="Q97" s="21">
        <v>2</v>
      </c>
      <c r="R97" s="22">
        <v>1</v>
      </c>
      <c r="S97" s="23">
        <v>3</v>
      </c>
      <c r="T97" s="10">
        <v>0</v>
      </c>
      <c r="U97" s="11">
        <v>6</v>
      </c>
      <c r="V97" s="12">
        <v>6</v>
      </c>
      <c r="W97" s="21">
        <v>0</v>
      </c>
      <c r="X97" s="22">
        <v>2</v>
      </c>
      <c r="Y97" s="23">
        <v>2</v>
      </c>
      <c r="Z97" s="21">
        <v>1</v>
      </c>
      <c r="AA97" s="22">
        <v>3</v>
      </c>
      <c r="AB97" s="23">
        <v>4</v>
      </c>
      <c r="AC97" s="21">
        <v>2</v>
      </c>
      <c r="AD97" s="22">
        <v>16</v>
      </c>
      <c r="AE97" s="23">
        <v>18</v>
      </c>
      <c r="AF97" s="21">
        <v>0</v>
      </c>
      <c r="AG97" s="22">
        <v>0</v>
      </c>
      <c r="AH97" s="23">
        <v>0</v>
      </c>
    </row>
    <row r="98" spans="1:34" s="26" customFormat="1" ht="15" x14ac:dyDescent="0.15">
      <c r="A98" s="4">
        <v>93</v>
      </c>
      <c r="B98" s="21">
        <f t="shared" si="2"/>
        <v>6</v>
      </c>
      <c r="C98" s="22">
        <f t="shared" si="2"/>
        <v>42</v>
      </c>
      <c r="D98" s="23">
        <f t="shared" si="2"/>
        <v>48</v>
      </c>
      <c r="E98" s="10">
        <v>2</v>
      </c>
      <c r="F98" s="11">
        <v>7</v>
      </c>
      <c r="G98" s="12">
        <v>9</v>
      </c>
      <c r="H98" s="21">
        <v>0</v>
      </c>
      <c r="I98" s="22">
        <v>9</v>
      </c>
      <c r="J98" s="23">
        <v>9</v>
      </c>
      <c r="K98" s="21">
        <v>0</v>
      </c>
      <c r="L98" s="22">
        <v>3</v>
      </c>
      <c r="M98" s="23">
        <v>3</v>
      </c>
      <c r="N98" s="25">
        <v>1</v>
      </c>
      <c r="O98" s="22">
        <v>7</v>
      </c>
      <c r="P98" s="24">
        <v>8</v>
      </c>
      <c r="Q98" s="21">
        <v>1</v>
      </c>
      <c r="R98" s="22">
        <v>3</v>
      </c>
      <c r="S98" s="23">
        <v>4</v>
      </c>
      <c r="T98" s="10">
        <v>0</v>
      </c>
      <c r="U98" s="11">
        <v>3</v>
      </c>
      <c r="V98" s="12">
        <v>3</v>
      </c>
      <c r="W98" s="21">
        <v>0</v>
      </c>
      <c r="X98" s="22">
        <v>0</v>
      </c>
      <c r="Y98" s="23">
        <v>0</v>
      </c>
      <c r="Z98" s="21">
        <v>1</v>
      </c>
      <c r="AA98" s="22">
        <v>1</v>
      </c>
      <c r="AB98" s="23">
        <v>2</v>
      </c>
      <c r="AC98" s="21">
        <v>0</v>
      </c>
      <c r="AD98" s="22">
        <v>8</v>
      </c>
      <c r="AE98" s="23">
        <v>8</v>
      </c>
      <c r="AF98" s="21">
        <v>1</v>
      </c>
      <c r="AG98" s="22">
        <v>1</v>
      </c>
      <c r="AH98" s="23">
        <v>2</v>
      </c>
    </row>
    <row r="99" spans="1:34" s="26" customFormat="1" ht="15" x14ac:dyDescent="0.15">
      <c r="A99" s="15">
        <v>94</v>
      </c>
      <c r="B99" s="27">
        <f t="shared" si="2"/>
        <v>11</v>
      </c>
      <c r="C99" s="28">
        <f t="shared" si="2"/>
        <v>37</v>
      </c>
      <c r="D99" s="29">
        <f t="shared" si="2"/>
        <v>48</v>
      </c>
      <c r="E99" s="16">
        <v>2</v>
      </c>
      <c r="F99" s="17">
        <v>7</v>
      </c>
      <c r="G99" s="18">
        <v>9</v>
      </c>
      <c r="H99" s="27">
        <v>0</v>
      </c>
      <c r="I99" s="28">
        <v>7</v>
      </c>
      <c r="J99" s="29">
        <v>7</v>
      </c>
      <c r="K99" s="27">
        <v>0</v>
      </c>
      <c r="L99" s="28">
        <v>4</v>
      </c>
      <c r="M99" s="29">
        <v>4</v>
      </c>
      <c r="N99" s="31">
        <v>5</v>
      </c>
      <c r="O99" s="28">
        <v>5</v>
      </c>
      <c r="P99" s="30">
        <v>10</v>
      </c>
      <c r="Q99" s="27">
        <v>0</v>
      </c>
      <c r="R99" s="28">
        <v>0</v>
      </c>
      <c r="S99" s="29">
        <v>0</v>
      </c>
      <c r="T99" s="16">
        <v>0</v>
      </c>
      <c r="U99" s="17">
        <v>1</v>
      </c>
      <c r="V99" s="18">
        <v>1</v>
      </c>
      <c r="W99" s="27">
        <v>1</v>
      </c>
      <c r="X99" s="28">
        <v>5</v>
      </c>
      <c r="Y99" s="29">
        <v>6</v>
      </c>
      <c r="Z99" s="27">
        <v>1</v>
      </c>
      <c r="AA99" s="28">
        <v>2</v>
      </c>
      <c r="AB99" s="29">
        <v>3</v>
      </c>
      <c r="AC99" s="27">
        <v>1</v>
      </c>
      <c r="AD99" s="28">
        <v>5</v>
      </c>
      <c r="AE99" s="29">
        <v>6</v>
      </c>
      <c r="AF99" s="27">
        <v>1</v>
      </c>
      <c r="AG99" s="28">
        <v>1</v>
      </c>
      <c r="AH99" s="29">
        <v>2</v>
      </c>
    </row>
    <row r="100" spans="1:34" s="26" customFormat="1" ht="15" x14ac:dyDescent="0.15">
      <c r="A100" s="4">
        <v>95</v>
      </c>
      <c r="B100" s="21">
        <f t="shared" si="2"/>
        <v>12</v>
      </c>
      <c r="C100" s="22">
        <f t="shared" si="2"/>
        <v>39</v>
      </c>
      <c r="D100" s="23">
        <f t="shared" si="2"/>
        <v>51</v>
      </c>
      <c r="E100" s="10">
        <v>2</v>
      </c>
      <c r="F100" s="11">
        <v>4</v>
      </c>
      <c r="G100" s="12">
        <v>6</v>
      </c>
      <c r="H100" s="21">
        <v>2</v>
      </c>
      <c r="I100" s="22">
        <v>8</v>
      </c>
      <c r="J100" s="23">
        <v>10</v>
      </c>
      <c r="K100" s="21">
        <v>0</v>
      </c>
      <c r="L100" s="22">
        <v>3</v>
      </c>
      <c r="M100" s="23">
        <v>3</v>
      </c>
      <c r="N100" s="25">
        <v>2</v>
      </c>
      <c r="O100" s="22">
        <v>9</v>
      </c>
      <c r="P100" s="24">
        <v>11</v>
      </c>
      <c r="Q100" s="21">
        <v>1</v>
      </c>
      <c r="R100" s="22">
        <v>1</v>
      </c>
      <c r="S100" s="23">
        <v>2</v>
      </c>
      <c r="T100" s="10">
        <v>0</v>
      </c>
      <c r="U100" s="11">
        <v>2</v>
      </c>
      <c r="V100" s="12">
        <v>2</v>
      </c>
      <c r="W100" s="21">
        <v>1</v>
      </c>
      <c r="X100" s="22">
        <v>2</v>
      </c>
      <c r="Y100" s="23">
        <v>3</v>
      </c>
      <c r="Z100" s="21">
        <v>0</v>
      </c>
      <c r="AA100" s="22">
        <v>2</v>
      </c>
      <c r="AB100" s="23">
        <v>2</v>
      </c>
      <c r="AC100" s="21">
        <v>4</v>
      </c>
      <c r="AD100" s="22">
        <v>4</v>
      </c>
      <c r="AE100" s="23">
        <v>8</v>
      </c>
      <c r="AF100" s="21">
        <v>0</v>
      </c>
      <c r="AG100" s="22">
        <v>4</v>
      </c>
      <c r="AH100" s="23">
        <v>4</v>
      </c>
    </row>
    <row r="101" spans="1:34" s="26" customFormat="1" ht="15" x14ac:dyDescent="0.15">
      <c r="A101" s="4">
        <v>96</v>
      </c>
      <c r="B101" s="21">
        <f t="shared" si="2"/>
        <v>5</v>
      </c>
      <c r="C101" s="22">
        <f t="shared" si="2"/>
        <v>30</v>
      </c>
      <c r="D101" s="23">
        <f t="shared" si="2"/>
        <v>35</v>
      </c>
      <c r="E101" s="10">
        <v>0</v>
      </c>
      <c r="F101" s="11">
        <v>2</v>
      </c>
      <c r="G101" s="12">
        <v>2</v>
      </c>
      <c r="H101" s="21">
        <v>1</v>
      </c>
      <c r="I101" s="22">
        <v>9</v>
      </c>
      <c r="J101" s="23">
        <v>10</v>
      </c>
      <c r="K101" s="21">
        <v>0</v>
      </c>
      <c r="L101" s="22">
        <v>1</v>
      </c>
      <c r="M101" s="23">
        <v>1</v>
      </c>
      <c r="N101" s="25">
        <v>1</v>
      </c>
      <c r="O101" s="22">
        <v>2</v>
      </c>
      <c r="P101" s="24">
        <v>3</v>
      </c>
      <c r="Q101" s="21">
        <v>1</v>
      </c>
      <c r="R101" s="22">
        <v>2</v>
      </c>
      <c r="S101" s="23">
        <v>3</v>
      </c>
      <c r="T101" s="10">
        <v>1</v>
      </c>
      <c r="U101" s="11">
        <v>1</v>
      </c>
      <c r="V101" s="12">
        <v>2</v>
      </c>
      <c r="W101" s="21">
        <v>1</v>
      </c>
      <c r="X101" s="22">
        <v>2</v>
      </c>
      <c r="Y101" s="23">
        <v>3</v>
      </c>
      <c r="Z101" s="21">
        <v>0</v>
      </c>
      <c r="AA101" s="22">
        <v>3</v>
      </c>
      <c r="AB101" s="23">
        <v>3</v>
      </c>
      <c r="AC101" s="21">
        <v>0</v>
      </c>
      <c r="AD101" s="22">
        <v>6</v>
      </c>
      <c r="AE101" s="23">
        <v>6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f t="shared" si="2"/>
        <v>3</v>
      </c>
      <c r="C102" s="22">
        <f t="shared" si="2"/>
        <v>17</v>
      </c>
      <c r="D102" s="23">
        <f t="shared" si="2"/>
        <v>20</v>
      </c>
      <c r="E102" s="10">
        <v>1</v>
      </c>
      <c r="F102" s="11">
        <v>3</v>
      </c>
      <c r="G102" s="12">
        <v>4</v>
      </c>
      <c r="H102" s="32">
        <v>2</v>
      </c>
      <c r="I102" s="33">
        <v>2</v>
      </c>
      <c r="J102" s="34">
        <v>4</v>
      </c>
      <c r="K102" s="21">
        <v>0</v>
      </c>
      <c r="L102" s="22">
        <v>1</v>
      </c>
      <c r="M102" s="23">
        <v>1</v>
      </c>
      <c r="N102" s="25">
        <v>0</v>
      </c>
      <c r="O102" s="22">
        <v>4</v>
      </c>
      <c r="P102" s="24">
        <v>4</v>
      </c>
      <c r="Q102" s="21">
        <v>0</v>
      </c>
      <c r="R102" s="22">
        <v>1</v>
      </c>
      <c r="S102" s="23">
        <v>1</v>
      </c>
      <c r="T102" s="10">
        <v>0</v>
      </c>
      <c r="U102" s="11">
        <v>1</v>
      </c>
      <c r="V102" s="12">
        <v>1</v>
      </c>
      <c r="W102" s="21">
        <v>0</v>
      </c>
      <c r="X102" s="22">
        <v>0</v>
      </c>
      <c r="Y102" s="23">
        <v>0</v>
      </c>
      <c r="Z102" s="21">
        <v>0</v>
      </c>
      <c r="AA102" s="22">
        <v>1</v>
      </c>
      <c r="AB102" s="23">
        <v>1</v>
      </c>
      <c r="AC102" s="21">
        <v>0</v>
      </c>
      <c r="AD102" s="22">
        <v>3</v>
      </c>
      <c r="AE102" s="23">
        <v>3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4</v>
      </c>
      <c r="C103" s="22">
        <f t="shared" si="2"/>
        <v>16</v>
      </c>
      <c r="D103" s="23">
        <f t="shared" si="2"/>
        <v>20</v>
      </c>
      <c r="E103" s="10">
        <v>2</v>
      </c>
      <c r="F103" s="11">
        <v>0</v>
      </c>
      <c r="G103" s="12">
        <v>2</v>
      </c>
      <c r="H103" s="32">
        <v>0</v>
      </c>
      <c r="I103" s="33">
        <v>1</v>
      </c>
      <c r="J103" s="34">
        <v>1</v>
      </c>
      <c r="K103" s="21">
        <v>0</v>
      </c>
      <c r="L103" s="22">
        <v>0</v>
      </c>
      <c r="M103" s="23">
        <v>0</v>
      </c>
      <c r="N103" s="25">
        <v>1</v>
      </c>
      <c r="O103" s="22">
        <v>3</v>
      </c>
      <c r="P103" s="24">
        <v>4</v>
      </c>
      <c r="Q103" s="21">
        <v>0</v>
      </c>
      <c r="R103" s="22">
        <v>1</v>
      </c>
      <c r="S103" s="23">
        <v>1</v>
      </c>
      <c r="T103" s="10">
        <v>0</v>
      </c>
      <c r="U103" s="11">
        <v>1</v>
      </c>
      <c r="V103" s="12">
        <v>1</v>
      </c>
      <c r="W103" s="21">
        <v>0</v>
      </c>
      <c r="X103" s="22">
        <v>1</v>
      </c>
      <c r="Y103" s="23">
        <v>1</v>
      </c>
      <c r="Z103" s="21">
        <v>1</v>
      </c>
      <c r="AA103" s="22">
        <v>2</v>
      </c>
      <c r="AB103" s="23">
        <v>3</v>
      </c>
      <c r="AC103" s="21">
        <v>0</v>
      </c>
      <c r="AD103" s="22">
        <v>6</v>
      </c>
      <c r="AE103" s="23">
        <v>6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f t="shared" si="2"/>
        <v>3</v>
      </c>
      <c r="C104" s="28">
        <f t="shared" si="2"/>
        <v>19</v>
      </c>
      <c r="D104" s="29">
        <f t="shared" si="2"/>
        <v>22</v>
      </c>
      <c r="E104" s="16">
        <v>0</v>
      </c>
      <c r="F104" s="17">
        <v>3</v>
      </c>
      <c r="G104" s="18">
        <v>3</v>
      </c>
      <c r="H104" s="35">
        <v>1</v>
      </c>
      <c r="I104" s="36">
        <v>3</v>
      </c>
      <c r="J104" s="37">
        <v>4</v>
      </c>
      <c r="K104" s="27">
        <v>0</v>
      </c>
      <c r="L104" s="28">
        <v>0</v>
      </c>
      <c r="M104" s="29">
        <v>0</v>
      </c>
      <c r="N104" s="31">
        <v>0</v>
      </c>
      <c r="O104" s="28">
        <v>4</v>
      </c>
      <c r="P104" s="29">
        <v>4</v>
      </c>
      <c r="Q104" s="27">
        <v>0</v>
      </c>
      <c r="R104" s="28">
        <v>2</v>
      </c>
      <c r="S104" s="29">
        <v>2</v>
      </c>
      <c r="T104" s="16">
        <v>0</v>
      </c>
      <c r="U104" s="17">
        <v>2</v>
      </c>
      <c r="V104" s="18">
        <v>2</v>
      </c>
      <c r="W104" s="27">
        <v>2</v>
      </c>
      <c r="X104" s="28">
        <v>1</v>
      </c>
      <c r="Y104" s="29">
        <v>3</v>
      </c>
      <c r="Z104" s="27">
        <v>0</v>
      </c>
      <c r="AA104" s="28">
        <v>0</v>
      </c>
      <c r="AB104" s="29">
        <v>0</v>
      </c>
      <c r="AC104" s="27">
        <v>0</v>
      </c>
      <c r="AD104" s="28">
        <v>3</v>
      </c>
      <c r="AE104" s="29">
        <v>3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5" t="s">
        <v>58</v>
      </c>
      <c r="B105" s="21">
        <f>SUM(E105,H105,K105,N105,Q105,T105,W105,Z105,AC105,AF105)</f>
        <v>0</v>
      </c>
      <c r="C105" s="22">
        <f t="shared" ref="C105:D105" si="3">SUM(F105,I105,L105,O105,R105,U105,X105,AA105,AD105,AG105)</f>
        <v>23</v>
      </c>
      <c r="D105" s="23">
        <f t="shared" si="3"/>
        <v>23</v>
      </c>
      <c r="E105" s="116">
        <v>0</v>
      </c>
      <c r="F105" s="117">
        <v>2</v>
      </c>
      <c r="G105" s="117">
        <v>2</v>
      </c>
      <c r="H105" s="116">
        <v>0</v>
      </c>
      <c r="I105" s="118">
        <v>7</v>
      </c>
      <c r="J105" s="119">
        <v>7</v>
      </c>
      <c r="K105" s="21">
        <v>0</v>
      </c>
      <c r="L105" s="22">
        <v>1</v>
      </c>
      <c r="M105" s="23">
        <v>1</v>
      </c>
      <c r="N105" s="21">
        <v>0</v>
      </c>
      <c r="O105" s="22">
        <v>0</v>
      </c>
      <c r="P105" s="24">
        <v>0</v>
      </c>
      <c r="Q105" s="21">
        <v>0</v>
      </c>
      <c r="R105" s="22">
        <v>0</v>
      </c>
      <c r="S105" s="23">
        <v>0</v>
      </c>
      <c r="T105" s="21">
        <v>0</v>
      </c>
      <c r="U105" s="22">
        <v>1</v>
      </c>
      <c r="V105" s="23">
        <v>1</v>
      </c>
      <c r="W105" s="21">
        <v>0</v>
      </c>
      <c r="X105" s="22">
        <v>2</v>
      </c>
      <c r="Y105" s="23">
        <v>2</v>
      </c>
      <c r="Z105" s="21">
        <v>0</v>
      </c>
      <c r="AA105" s="22">
        <v>0</v>
      </c>
      <c r="AB105" s="23">
        <v>0</v>
      </c>
      <c r="AC105" s="21">
        <v>0</v>
      </c>
      <c r="AD105" s="22">
        <v>8</v>
      </c>
      <c r="AE105" s="23">
        <v>8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12305</v>
      </c>
      <c r="C106" s="40">
        <f t="shared" si="4"/>
        <v>13469</v>
      </c>
      <c r="D106" s="41">
        <f t="shared" si="4"/>
        <v>25774</v>
      </c>
      <c r="E106" s="39">
        <f t="shared" si="4"/>
        <v>3149</v>
      </c>
      <c r="F106" s="40">
        <f t="shared" si="4"/>
        <v>3370</v>
      </c>
      <c r="G106" s="41">
        <f t="shared" si="4"/>
        <v>6519</v>
      </c>
      <c r="H106" s="39">
        <f t="shared" si="4"/>
        <v>1402</v>
      </c>
      <c r="I106" s="40">
        <f t="shared" si="4"/>
        <v>1624</v>
      </c>
      <c r="J106" s="41">
        <f t="shared" si="4"/>
        <v>3026</v>
      </c>
      <c r="K106" s="39">
        <f t="shared" si="4"/>
        <v>881</v>
      </c>
      <c r="L106" s="40">
        <f t="shared" si="4"/>
        <v>1005</v>
      </c>
      <c r="M106" s="41">
        <f t="shared" si="4"/>
        <v>1886</v>
      </c>
      <c r="N106" s="39">
        <f t="shared" si="4"/>
        <v>2338</v>
      </c>
      <c r="O106" s="40">
        <f t="shared" si="4"/>
        <v>2549</v>
      </c>
      <c r="P106" s="41">
        <f t="shared" si="4"/>
        <v>4887</v>
      </c>
      <c r="Q106" s="39">
        <f t="shared" si="4"/>
        <v>663</v>
      </c>
      <c r="R106" s="40">
        <f t="shared" si="4"/>
        <v>705</v>
      </c>
      <c r="S106" s="41">
        <f t="shared" si="4"/>
        <v>1368</v>
      </c>
      <c r="T106" s="39">
        <f t="shared" si="4"/>
        <v>961</v>
      </c>
      <c r="U106" s="40">
        <f t="shared" si="4"/>
        <v>1002</v>
      </c>
      <c r="V106" s="41">
        <f t="shared" si="4"/>
        <v>1963</v>
      </c>
      <c r="W106" s="39">
        <f t="shared" si="4"/>
        <v>1245</v>
      </c>
      <c r="X106" s="40">
        <f t="shared" si="4"/>
        <v>1284</v>
      </c>
      <c r="Y106" s="41">
        <f t="shared" si="4"/>
        <v>2529</v>
      </c>
      <c r="Z106" s="39">
        <f t="shared" si="4"/>
        <v>795</v>
      </c>
      <c r="AA106" s="40">
        <f t="shared" si="4"/>
        <v>850</v>
      </c>
      <c r="AB106" s="41">
        <f t="shared" si="4"/>
        <v>1645</v>
      </c>
      <c r="AC106" s="39">
        <f t="shared" si="4"/>
        <v>563</v>
      </c>
      <c r="AD106" s="40">
        <f t="shared" si="4"/>
        <v>736</v>
      </c>
      <c r="AE106" s="41">
        <f t="shared" si="4"/>
        <v>1299</v>
      </c>
      <c r="AF106" s="39">
        <f t="shared" si="4"/>
        <v>308</v>
      </c>
      <c r="AG106" s="40">
        <f t="shared" si="4"/>
        <v>344</v>
      </c>
      <c r="AH106" s="41">
        <f t="shared" si="4"/>
        <v>652</v>
      </c>
    </row>
    <row r="108" spans="1:34" x14ac:dyDescent="0.15">
      <c r="A108" t="s">
        <v>42</v>
      </c>
    </row>
    <row r="109" spans="1:34" ht="15" x14ac:dyDescent="0.25">
      <c r="A109" s="96" t="s">
        <v>44</v>
      </c>
      <c r="B109" s="93">
        <f t="shared" ref="B109:AH109" si="5">SUM(B5:B19)</f>
        <v>1367</v>
      </c>
      <c r="C109" s="81">
        <f t="shared" si="5"/>
        <v>1375</v>
      </c>
      <c r="D109" s="82">
        <f t="shared" si="5"/>
        <v>2742</v>
      </c>
      <c r="E109" s="90">
        <f t="shared" si="5"/>
        <v>392</v>
      </c>
      <c r="F109" s="81">
        <f t="shared" si="5"/>
        <v>342</v>
      </c>
      <c r="G109" s="87">
        <f t="shared" si="5"/>
        <v>734</v>
      </c>
      <c r="H109" s="93">
        <f t="shared" si="5"/>
        <v>137</v>
      </c>
      <c r="I109" s="81">
        <f t="shared" si="5"/>
        <v>166</v>
      </c>
      <c r="J109" s="82">
        <f t="shared" si="5"/>
        <v>303</v>
      </c>
      <c r="K109" s="90">
        <f t="shared" si="5"/>
        <v>67</v>
      </c>
      <c r="L109" s="81">
        <f t="shared" si="5"/>
        <v>102</v>
      </c>
      <c r="M109" s="87">
        <f t="shared" si="5"/>
        <v>169</v>
      </c>
      <c r="N109" s="93">
        <f t="shared" si="5"/>
        <v>271</v>
      </c>
      <c r="O109" s="81">
        <f t="shared" si="5"/>
        <v>265</v>
      </c>
      <c r="P109" s="82">
        <f t="shared" si="5"/>
        <v>536</v>
      </c>
      <c r="Q109" s="90">
        <f t="shared" si="5"/>
        <v>82</v>
      </c>
      <c r="R109" s="81">
        <f t="shared" si="5"/>
        <v>80</v>
      </c>
      <c r="S109" s="87">
        <f t="shared" si="5"/>
        <v>162</v>
      </c>
      <c r="T109" s="93">
        <f t="shared" si="5"/>
        <v>96</v>
      </c>
      <c r="U109" s="81">
        <f t="shared" si="5"/>
        <v>94</v>
      </c>
      <c r="V109" s="82">
        <f t="shared" si="5"/>
        <v>190</v>
      </c>
      <c r="W109" s="90">
        <f t="shared" si="5"/>
        <v>181</v>
      </c>
      <c r="X109" s="81">
        <f t="shared" si="5"/>
        <v>171</v>
      </c>
      <c r="Y109" s="87">
        <f t="shared" si="5"/>
        <v>352</v>
      </c>
      <c r="Z109" s="93">
        <f t="shared" si="5"/>
        <v>70</v>
      </c>
      <c r="AA109" s="81">
        <f t="shared" si="5"/>
        <v>77</v>
      </c>
      <c r="AB109" s="82">
        <f t="shared" si="5"/>
        <v>147</v>
      </c>
      <c r="AC109" s="90">
        <f t="shared" si="5"/>
        <v>41</v>
      </c>
      <c r="AD109" s="81">
        <f t="shared" si="5"/>
        <v>48</v>
      </c>
      <c r="AE109" s="87">
        <f t="shared" si="5"/>
        <v>89</v>
      </c>
      <c r="AF109" s="93">
        <f t="shared" si="5"/>
        <v>30</v>
      </c>
      <c r="AG109" s="81">
        <f t="shared" si="5"/>
        <v>30</v>
      </c>
      <c r="AH109" s="82">
        <f t="shared" si="5"/>
        <v>60</v>
      </c>
    </row>
    <row r="110" spans="1:34" ht="15" x14ac:dyDescent="0.25">
      <c r="A110" s="97" t="s">
        <v>45</v>
      </c>
      <c r="B110" s="94">
        <f t="shared" ref="B110:AH110" si="6">SUM(B20:B69)</f>
        <v>7390</v>
      </c>
      <c r="C110" s="83">
        <f t="shared" si="6"/>
        <v>7130</v>
      </c>
      <c r="D110" s="84">
        <f t="shared" si="6"/>
        <v>14520</v>
      </c>
      <c r="E110" s="91">
        <f t="shared" si="6"/>
        <v>1842</v>
      </c>
      <c r="F110" s="83">
        <f t="shared" si="6"/>
        <v>1795</v>
      </c>
      <c r="G110" s="88">
        <f t="shared" si="6"/>
        <v>3637</v>
      </c>
      <c r="H110" s="94">
        <f t="shared" si="6"/>
        <v>850</v>
      </c>
      <c r="I110" s="83">
        <f t="shared" si="6"/>
        <v>812</v>
      </c>
      <c r="J110" s="84">
        <f t="shared" si="6"/>
        <v>1662</v>
      </c>
      <c r="K110" s="91">
        <f t="shared" si="6"/>
        <v>543</v>
      </c>
      <c r="L110" s="83">
        <f t="shared" si="6"/>
        <v>570</v>
      </c>
      <c r="M110" s="88">
        <f t="shared" si="6"/>
        <v>1113</v>
      </c>
      <c r="N110" s="94">
        <f t="shared" si="6"/>
        <v>1394</v>
      </c>
      <c r="O110" s="83">
        <f t="shared" si="6"/>
        <v>1369</v>
      </c>
      <c r="P110" s="84">
        <f t="shared" si="6"/>
        <v>2763</v>
      </c>
      <c r="Q110" s="91">
        <f t="shared" si="6"/>
        <v>389</v>
      </c>
      <c r="R110" s="83">
        <f t="shared" si="6"/>
        <v>364</v>
      </c>
      <c r="S110" s="88">
        <f t="shared" si="6"/>
        <v>753</v>
      </c>
      <c r="T110" s="94">
        <f t="shared" si="6"/>
        <v>594</v>
      </c>
      <c r="U110" s="83">
        <f t="shared" si="6"/>
        <v>547</v>
      </c>
      <c r="V110" s="84">
        <f t="shared" si="6"/>
        <v>1141</v>
      </c>
      <c r="W110" s="91">
        <f t="shared" si="6"/>
        <v>796</v>
      </c>
      <c r="X110" s="83">
        <f t="shared" si="6"/>
        <v>775</v>
      </c>
      <c r="Y110" s="88">
        <f t="shared" si="6"/>
        <v>1571</v>
      </c>
      <c r="Z110" s="94">
        <f t="shared" si="6"/>
        <v>500</v>
      </c>
      <c r="AA110" s="83">
        <f t="shared" si="6"/>
        <v>439</v>
      </c>
      <c r="AB110" s="84">
        <f t="shared" si="6"/>
        <v>939</v>
      </c>
      <c r="AC110" s="91">
        <f t="shared" si="6"/>
        <v>305</v>
      </c>
      <c r="AD110" s="83">
        <f t="shared" si="6"/>
        <v>297</v>
      </c>
      <c r="AE110" s="88">
        <f t="shared" si="6"/>
        <v>602</v>
      </c>
      <c r="AF110" s="94">
        <f t="shared" si="6"/>
        <v>177</v>
      </c>
      <c r="AG110" s="83">
        <f t="shared" si="6"/>
        <v>162</v>
      </c>
      <c r="AH110" s="84">
        <f t="shared" si="6"/>
        <v>339</v>
      </c>
    </row>
    <row r="111" spans="1:34" ht="15" x14ac:dyDescent="0.25">
      <c r="A111" s="98" t="s">
        <v>43</v>
      </c>
      <c r="B111" s="95">
        <f>SUM(B70:B105)</f>
        <v>3548</v>
      </c>
      <c r="C111" s="85">
        <f t="shared" ref="C111:AH111" si="7">SUM(C70:C105)</f>
        <v>4964</v>
      </c>
      <c r="D111" s="86">
        <f t="shared" si="7"/>
        <v>8512</v>
      </c>
      <c r="E111" s="92">
        <f t="shared" si="7"/>
        <v>915</v>
      </c>
      <c r="F111" s="85">
        <f t="shared" si="7"/>
        <v>1233</v>
      </c>
      <c r="G111" s="89">
        <f t="shared" si="7"/>
        <v>2148</v>
      </c>
      <c r="H111" s="95">
        <f t="shared" si="7"/>
        <v>415</v>
      </c>
      <c r="I111" s="85">
        <f t="shared" si="7"/>
        <v>646</v>
      </c>
      <c r="J111" s="86">
        <f t="shared" si="7"/>
        <v>1061</v>
      </c>
      <c r="K111" s="92">
        <f t="shared" si="7"/>
        <v>271</v>
      </c>
      <c r="L111" s="85">
        <f t="shared" si="7"/>
        <v>333</v>
      </c>
      <c r="M111" s="89">
        <f t="shared" si="7"/>
        <v>604</v>
      </c>
      <c r="N111" s="95">
        <f>SUM(N70:N105)</f>
        <v>673</v>
      </c>
      <c r="O111" s="85">
        <f t="shared" si="7"/>
        <v>915</v>
      </c>
      <c r="P111" s="86">
        <f t="shared" si="7"/>
        <v>1588</v>
      </c>
      <c r="Q111" s="92">
        <f t="shared" si="7"/>
        <v>192</v>
      </c>
      <c r="R111" s="85">
        <f t="shared" si="7"/>
        <v>261</v>
      </c>
      <c r="S111" s="89">
        <f t="shared" si="7"/>
        <v>453</v>
      </c>
      <c r="T111" s="95">
        <f t="shared" si="7"/>
        <v>271</v>
      </c>
      <c r="U111" s="85">
        <f t="shared" si="7"/>
        <v>361</v>
      </c>
      <c r="V111" s="86">
        <f t="shared" si="7"/>
        <v>632</v>
      </c>
      <c r="W111" s="92">
        <f t="shared" si="7"/>
        <v>268</v>
      </c>
      <c r="X111" s="85">
        <f t="shared" si="7"/>
        <v>338</v>
      </c>
      <c r="Y111" s="89">
        <f t="shared" si="7"/>
        <v>606</v>
      </c>
      <c r="Z111" s="95">
        <f t="shared" si="7"/>
        <v>225</v>
      </c>
      <c r="AA111" s="85">
        <f t="shared" si="7"/>
        <v>334</v>
      </c>
      <c r="AB111" s="86">
        <f t="shared" si="7"/>
        <v>559</v>
      </c>
      <c r="AC111" s="92">
        <f t="shared" si="7"/>
        <v>217</v>
      </c>
      <c r="AD111" s="85">
        <f t="shared" si="7"/>
        <v>391</v>
      </c>
      <c r="AE111" s="89">
        <f t="shared" si="7"/>
        <v>608</v>
      </c>
      <c r="AF111" s="95">
        <f t="shared" si="7"/>
        <v>101</v>
      </c>
      <c r="AG111" s="85">
        <f t="shared" si="7"/>
        <v>152</v>
      </c>
      <c r="AH111" s="86">
        <f t="shared" si="7"/>
        <v>253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68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66</v>
      </c>
      <c r="AH1" s="80" t="s">
        <v>41</v>
      </c>
    </row>
    <row r="2" spans="1:34" ht="9" customHeight="1" x14ac:dyDescent="0.15"/>
    <row r="3" spans="1:34" ht="17.25" customHeight="1" x14ac:dyDescent="0.15">
      <c r="A3" s="110"/>
      <c r="B3" s="151" t="s">
        <v>1</v>
      </c>
      <c r="C3" s="152"/>
      <c r="D3" s="153"/>
      <c r="E3" s="151" t="s">
        <v>2</v>
      </c>
      <c r="F3" s="152"/>
      <c r="G3" s="153"/>
      <c r="H3" s="151" t="s">
        <v>3</v>
      </c>
      <c r="I3" s="152"/>
      <c r="J3" s="153"/>
      <c r="K3" s="151" t="s">
        <v>4</v>
      </c>
      <c r="L3" s="152"/>
      <c r="M3" s="153"/>
      <c r="N3" s="151" t="s">
        <v>5</v>
      </c>
      <c r="O3" s="152"/>
      <c r="P3" s="153"/>
      <c r="Q3" s="151" t="s">
        <v>6</v>
      </c>
      <c r="R3" s="152"/>
      <c r="S3" s="153"/>
      <c r="T3" s="151" t="s">
        <v>7</v>
      </c>
      <c r="U3" s="152"/>
      <c r="V3" s="153"/>
      <c r="W3" s="151" t="s">
        <v>8</v>
      </c>
      <c r="X3" s="152"/>
      <c r="Y3" s="153"/>
      <c r="Z3" s="151" t="s">
        <v>9</v>
      </c>
      <c r="AA3" s="152"/>
      <c r="AB3" s="153"/>
      <c r="AC3" s="151" t="s">
        <v>10</v>
      </c>
      <c r="AD3" s="152"/>
      <c r="AE3" s="153"/>
      <c r="AF3" s="151" t="s">
        <v>11</v>
      </c>
      <c r="AG3" s="152"/>
      <c r="AH3" s="153"/>
    </row>
    <row r="4" spans="1:34" x14ac:dyDescent="0.15">
      <c r="A4" s="110" t="s">
        <v>12</v>
      </c>
      <c r="B4" s="110" t="s">
        <v>13</v>
      </c>
      <c r="C4" s="110" t="s">
        <v>14</v>
      </c>
      <c r="D4" s="110" t="s">
        <v>51</v>
      </c>
      <c r="E4" s="111" t="s">
        <v>13</v>
      </c>
      <c r="F4" s="112" t="s">
        <v>14</v>
      </c>
      <c r="G4" s="113" t="s">
        <v>51</v>
      </c>
      <c r="H4" s="114" t="s">
        <v>13</v>
      </c>
      <c r="I4" s="110" t="s">
        <v>14</v>
      </c>
      <c r="J4" s="110" t="s">
        <v>51</v>
      </c>
      <c r="K4" s="110" t="s">
        <v>13</v>
      </c>
      <c r="L4" s="110" t="s">
        <v>14</v>
      </c>
      <c r="M4" s="110" t="s">
        <v>51</v>
      </c>
      <c r="N4" s="110" t="s">
        <v>13</v>
      </c>
      <c r="O4" s="110" t="s">
        <v>14</v>
      </c>
      <c r="P4" s="110" t="s">
        <v>51</v>
      </c>
      <c r="Q4" s="110" t="s">
        <v>13</v>
      </c>
      <c r="R4" s="110" t="s">
        <v>14</v>
      </c>
      <c r="S4" s="110" t="s">
        <v>51</v>
      </c>
      <c r="T4" s="110" t="s">
        <v>13</v>
      </c>
      <c r="U4" s="110" t="s">
        <v>14</v>
      </c>
      <c r="V4" s="110" t="s">
        <v>51</v>
      </c>
      <c r="W4" s="110" t="s">
        <v>13</v>
      </c>
      <c r="X4" s="110" t="s">
        <v>14</v>
      </c>
      <c r="Y4" s="110" t="s">
        <v>51</v>
      </c>
      <c r="Z4" s="110" t="s">
        <v>13</v>
      </c>
      <c r="AA4" s="110" t="s">
        <v>14</v>
      </c>
      <c r="AB4" s="110" t="s">
        <v>51</v>
      </c>
      <c r="AC4" s="110" t="s">
        <v>13</v>
      </c>
      <c r="AD4" s="110" t="s">
        <v>14</v>
      </c>
      <c r="AE4" s="110" t="s">
        <v>51</v>
      </c>
      <c r="AF4" s="110" t="s">
        <v>13</v>
      </c>
      <c r="AG4" s="110" t="s">
        <v>14</v>
      </c>
      <c r="AH4" s="110" t="s">
        <v>51</v>
      </c>
    </row>
    <row r="5" spans="1:34" ht="15" x14ac:dyDescent="0.15">
      <c r="A5" s="4">
        <v>0</v>
      </c>
      <c r="B5" s="5">
        <f>SUM(E5,H5,K5,N5,Q5,T5,W5,Z5,AC5,AF5)</f>
        <v>62</v>
      </c>
      <c r="C5" s="6">
        <f t="shared" ref="C5:D20" si="0">SUM(F5,I5,L5,O5,R5,U5,X5,AA5,AD5,AG5)</f>
        <v>65</v>
      </c>
      <c r="D5" s="7">
        <f t="shared" si="0"/>
        <v>127</v>
      </c>
      <c r="E5" s="5">
        <v>13</v>
      </c>
      <c r="F5" s="6">
        <v>17</v>
      </c>
      <c r="G5" s="7">
        <v>30</v>
      </c>
      <c r="H5" s="5">
        <v>10</v>
      </c>
      <c r="I5" s="6">
        <v>11</v>
      </c>
      <c r="J5" s="8">
        <v>21</v>
      </c>
      <c r="K5" s="5">
        <v>4</v>
      </c>
      <c r="L5" s="6">
        <v>3</v>
      </c>
      <c r="M5" s="7">
        <v>7</v>
      </c>
      <c r="N5" s="9">
        <v>9</v>
      </c>
      <c r="O5" s="6">
        <v>14</v>
      </c>
      <c r="P5" s="8">
        <v>23</v>
      </c>
      <c r="Q5" s="5">
        <v>5</v>
      </c>
      <c r="R5" s="6">
        <v>4</v>
      </c>
      <c r="S5" s="7">
        <v>9</v>
      </c>
      <c r="T5" s="5">
        <v>2</v>
      </c>
      <c r="U5" s="6">
        <v>1</v>
      </c>
      <c r="V5" s="7">
        <v>3</v>
      </c>
      <c r="W5" s="5">
        <v>14</v>
      </c>
      <c r="X5" s="6">
        <v>10</v>
      </c>
      <c r="Y5" s="7">
        <v>24</v>
      </c>
      <c r="Z5" s="5">
        <v>4</v>
      </c>
      <c r="AA5" s="6">
        <v>3</v>
      </c>
      <c r="AB5" s="7">
        <v>7</v>
      </c>
      <c r="AC5" s="9">
        <v>1</v>
      </c>
      <c r="AD5" s="6">
        <v>2</v>
      </c>
      <c r="AE5" s="8">
        <v>3</v>
      </c>
      <c r="AF5" s="5">
        <v>0</v>
      </c>
      <c r="AG5" s="6">
        <v>0</v>
      </c>
      <c r="AH5" s="7">
        <v>0</v>
      </c>
    </row>
    <row r="6" spans="1:34" ht="15" x14ac:dyDescent="0.15">
      <c r="A6" s="4">
        <v>1</v>
      </c>
      <c r="B6" s="10">
        <f t="shared" ref="B6:D69" si="1">SUM(E6,H6,K6,N6,Q6,T6,W6,Z6,AC6,AF6)</f>
        <v>62</v>
      </c>
      <c r="C6" s="11">
        <f t="shared" si="0"/>
        <v>86</v>
      </c>
      <c r="D6" s="12">
        <f t="shared" si="0"/>
        <v>148</v>
      </c>
      <c r="E6" s="10">
        <v>22</v>
      </c>
      <c r="F6" s="11">
        <v>16</v>
      </c>
      <c r="G6" s="12">
        <v>38</v>
      </c>
      <c r="H6" s="10">
        <v>4</v>
      </c>
      <c r="I6" s="11">
        <v>16</v>
      </c>
      <c r="J6" s="13">
        <v>20</v>
      </c>
      <c r="K6" s="10">
        <v>3</v>
      </c>
      <c r="L6" s="11">
        <v>8</v>
      </c>
      <c r="M6" s="12">
        <v>11</v>
      </c>
      <c r="N6" s="14">
        <v>6</v>
      </c>
      <c r="O6" s="11">
        <v>11</v>
      </c>
      <c r="P6" s="13">
        <v>17</v>
      </c>
      <c r="Q6" s="10">
        <v>6</v>
      </c>
      <c r="R6" s="11">
        <v>12</v>
      </c>
      <c r="S6" s="12">
        <v>18</v>
      </c>
      <c r="T6" s="10">
        <v>1</v>
      </c>
      <c r="U6" s="11">
        <v>8</v>
      </c>
      <c r="V6" s="12">
        <v>9</v>
      </c>
      <c r="W6" s="10">
        <v>10</v>
      </c>
      <c r="X6" s="11">
        <v>10</v>
      </c>
      <c r="Y6" s="12">
        <v>20</v>
      </c>
      <c r="Z6" s="10">
        <v>7</v>
      </c>
      <c r="AA6" s="11">
        <v>2</v>
      </c>
      <c r="AB6" s="12">
        <v>9</v>
      </c>
      <c r="AC6" s="14">
        <v>1</v>
      </c>
      <c r="AD6" s="11">
        <v>3</v>
      </c>
      <c r="AE6" s="13">
        <v>4</v>
      </c>
      <c r="AF6" s="10">
        <v>2</v>
      </c>
      <c r="AG6" s="11">
        <v>0</v>
      </c>
      <c r="AH6" s="12">
        <v>2</v>
      </c>
    </row>
    <row r="7" spans="1:34" ht="15" x14ac:dyDescent="0.15">
      <c r="A7" s="4">
        <v>2</v>
      </c>
      <c r="B7" s="10">
        <f t="shared" si="1"/>
        <v>74</v>
      </c>
      <c r="C7" s="11">
        <f t="shared" si="0"/>
        <v>81</v>
      </c>
      <c r="D7" s="12">
        <f t="shared" si="0"/>
        <v>155</v>
      </c>
      <c r="E7" s="10">
        <v>23</v>
      </c>
      <c r="F7" s="11">
        <v>22</v>
      </c>
      <c r="G7" s="12">
        <v>45</v>
      </c>
      <c r="H7" s="10">
        <v>6</v>
      </c>
      <c r="I7" s="11">
        <v>9</v>
      </c>
      <c r="J7" s="13">
        <v>15</v>
      </c>
      <c r="K7" s="10">
        <v>3</v>
      </c>
      <c r="L7" s="11">
        <v>8</v>
      </c>
      <c r="M7" s="12">
        <v>11</v>
      </c>
      <c r="N7" s="14">
        <v>13</v>
      </c>
      <c r="O7" s="11">
        <v>18</v>
      </c>
      <c r="P7" s="13">
        <v>31</v>
      </c>
      <c r="Q7" s="10">
        <v>2</v>
      </c>
      <c r="R7" s="11">
        <v>4</v>
      </c>
      <c r="S7" s="12">
        <v>6</v>
      </c>
      <c r="T7" s="10">
        <v>10</v>
      </c>
      <c r="U7" s="11">
        <v>8</v>
      </c>
      <c r="V7" s="12">
        <v>18</v>
      </c>
      <c r="W7" s="10">
        <v>11</v>
      </c>
      <c r="X7" s="11">
        <v>8</v>
      </c>
      <c r="Y7" s="12">
        <v>19</v>
      </c>
      <c r="Z7" s="10">
        <v>2</v>
      </c>
      <c r="AA7" s="11">
        <v>3</v>
      </c>
      <c r="AB7" s="12">
        <v>5</v>
      </c>
      <c r="AC7" s="14">
        <v>3</v>
      </c>
      <c r="AD7" s="11">
        <v>1</v>
      </c>
      <c r="AE7" s="13">
        <v>4</v>
      </c>
      <c r="AF7" s="10">
        <v>1</v>
      </c>
      <c r="AG7" s="11">
        <v>0</v>
      </c>
      <c r="AH7" s="12">
        <v>1</v>
      </c>
    </row>
    <row r="8" spans="1:34" ht="15" x14ac:dyDescent="0.15">
      <c r="A8" s="4">
        <v>3</v>
      </c>
      <c r="B8" s="10">
        <f t="shared" si="1"/>
        <v>88</v>
      </c>
      <c r="C8" s="11">
        <f t="shared" si="0"/>
        <v>73</v>
      </c>
      <c r="D8" s="12">
        <f t="shared" si="0"/>
        <v>161</v>
      </c>
      <c r="E8" s="10">
        <v>28</v>
      </c>
      <c r="F8" s="11">
        <v>19</v>
      </c>
      <c r="G8" s="12">
        <v>47</v>
      </c>
      <c r="H8" s="10">
        <v>11</v>
      </c>
      <c r="I8" s="11">
        <v>9</v>
      </c>
      <c r="J8" s="13">
        <v>20</v>
      </c>
      <c r="K8" s="10">
        <v>2</v>
      </c>
      <c r="L8" s="11">
        <v>3</v>
      </c>
      <c r="M8" s="12">
        <v>5</v>
      </c>
      <c r="N8" s="14">
        <v>16</v>
      </c>
      <c r="O8" s="11">
        <v>14</v>
      </c>
      <c r="P8" s="13">
        <v>30</v>
      </c>
      <c r="Q8" s="10">
        <v>6</v>
      </c>
      <c r="R8" s="11">
        <v>3</v>
      </c>
      <c r="S8" s="12">
        <v>9</v>
      </c>
      <c r="T8" s="10">
        <v>7</v>
      </c>
      <c r="U8" s="11">
        <v>5</v>
      </c>
      <c r="V8" s="12">
        <v>12</v>
      </c>
      <c r="W8" s="10">
        <v>9</v>
      </c>
      <c r="X8" s="11">
        <v>14</v>
      </c>
      <c r="Y8" s="12">
        <v>23</v>
      </c>
      <c r="Z8" s="10">
        <v>3</v>
      </c>
      <c r="AA8" s="11">
        <v>5</v>
      </c>
      <c r="AB8" s="12">
        <v>8</v>
      </c>
      <c r="AC8" s="14">
        <v>3</v>
      </c>
      <c r="AD8" s="11">
        <v>1</v>
      </c>
      <c r="AE8" s="13">
        <v>4</v>
      </c>
      <c r="AF8" s="10">
        <v>3</v>
      </c>
      <c r="AG8" s="11">
        <v>0</v>
      </c>
      <c r="AH8" s="12">
        <v>3</v>
      </c>
    </row>
    <row r="9" spans="1:34" ht="15" x14ac:dyDescent="0.15">
      <c r="A9" s="15">
        <v>4</v>
      </c>
      <c r="B9" s="16">
        <f t="shared" si="1"/>
        <v>78</v>
      </c>
      <c r="C9" s="17">
        <f t="shared" si="0"/>
        <v>80</v>
      </c>
      <c r="D9" s="18">
        <f t="shared" si="0"/>
        <v>158</v>
      </c>
      <c r="E9" s="16">
        <v>19</v>
      </c>
      <c r="F9" s="17">
        <v>17</v>
      </c>
      <c r="G9" s="18">
        <v>36</v>
      </c>
      <c r="H9" s="16">
        <v>9</v>
      </c>
      <c r="I9" s="17">
        <v>10</v>
      </c>
      <c r="J9" s="19">
        <v>19</v>
      </c>
      <c r="K9" s="16">
        <v>3</v>
      </c>
      <c r="L9" s="17">
        <v>11</v>
      </c>
      <c r="M9" s="18">
        <v>14</v>
      </c>
      <c r="N9" s="20">
        <v>16</v>
      </c>
      <c r="O9" s="17">
        <v>14</v>
      </c>
      <c r="P9" s="19">
        <v>30</v>
      </c>
      <c r="Q9" s="16">
        <v>7</v>
      </c>
      <c r="R9" s="17">
        <v>4</v>
      </c>
      <c r="S9" s="18">
        <v>11</v>
      </c>
      <c r="T9" s="16">
        <v>7</v>
      </c>
      <c r="U9" s="17">
        <v>5</v>
      </c>
      <c r="V9" s="18">
        <v>12</v>
      </c>
      <c r="W9" s="16">
        <v>10</v>
      </c>
      <c r="X9" s="17">
        <v>5</v>
      </c>
      <c r="Y9" s="18">
        <v>15</v>
      </c>
      <c r="Z9" s="16">
        <v>4</v>
      </c>
      <c r="AA9" s="17">
        <v>5</v>
      </c>
      <c r="AB9" s="18">
        <v>9</v>
      </c>
      <c r="AC9" s="20">
        <v>2</v>
      </c>
      <c r="AD9" s="17">
        <v>6</v>
      </c>
      <c r="AE9" s="19">
        <v>8</v>
      </c>
      <c r="AF9" s="16">
        <v>1</v>
      </c>
      <c r="AG9" s="17">
        <v>3</v>
      </c>
      <c r="AH9" s="18">
        <v>4</v>
      </c>
    </row>
    <row r="10" spans="1:34" s="26" customFormat="1" ht="15" x14ac:dyDescent="0.15">
      <c r="A10" s="4">
        <v>5</v>
      </c>
      <c r="B10" s="21">
        <f t="shared" si="1"/>
        <v>86</v>
      </c>
      <c r="C10" s="22">
        <f t="shared" si="0"/>
        <v>86</v>
      </c>
      <c r="D10" s="23">
        <f t="shared" si="0"/>
        <v>172</v>
      </c>
      <c r="E10" s="10">
        <v>26</v>
      </c>
      <c r="F10" s="11">
        <v>18</v>
      </c>
      <c r="G10" s="12">
        <v>44</v>
      </c>
      <c r="H10" s="21">
        <v>7</v>
      </c>
      <c r="I10" s="22">
        <v>9</v>
      </c>
      <c r="J10" s="24">
        <v>16</v>
      </c>
      <c r="K10" s="21">
        <v>2</v>
      </c>
      <c r="L10" s="22">
        <v>5</v>
      </c>
      <c r="M10" s="23">
        <v>7</v>
      </c>
      <c r="N10" s="25">
        <v>19</v>
      </c>
      <c r="O10" s="22">
        <v>21</v>
      </c>
      <c r="P10" s="24">
        <v>40</v>
      </c>
      <c r="Q10" s="10">
        <v>6</v>
      </c>
      <c r="R10" s="11">
        <v>4</v>
      </c>
      <c r="S10" s="12">
        <v>10</v>
      </c>
      <c r="T10" s="10">
        <v>6</v>
      </c>
      <c r="U10" s="11">
        <v>4</v>
      </c>
      <c r="V10" s="12">
        <v>10</v>
      </c>
      <c r="W10" s="21">
        <v>11</v>
      </c>
      <c r="X10" s="22">
        <v>15</v>
      </c>
      <c r="Y10" s="23">
        <v>26</v>
      </c>
      <c r="Z10" s="21">
        <v>4</v>
      </c>
      <c r="AA10" s="22">
        <v>5</v>
      </c>
      <c r="AB10" s="23">
        <v>9</v>
      </c>
      <c r="AC10" s="25">
        <v>4</v>
      </c>
      <c r="AD10" s="22">
        <v>4</v>
      </c>
      <c r="AE10" s="24">
        <v>8</v>
      </c>
      <c r="AF10" s="21">
        <v>1</v>
      </c>
      <c r="AG10" s="22">
        <v>1</v>
      </c>
      <c r="AH10" s="23">
        <v>2</v>
      </c>
    </row>
    <row r="11" spans="1:34" s="26" customFormat="1" ht="15" x14ac:dyDescent="0.15">
      <c r="A11" s="4">
        <v>6</v>
      </c>
      <c r="B11" s="21">
        <f t="shared" si="1"/>
        <v>94</v>
      </c>
      <c r="C11" s="22">
        <f t="shared" si="0"/>
        <v>85</v>
      </c>
      <c r="D11" s="23">
        <f t="shared" si="0"/>
        <v>179</v>
      </c>
      <c r="E11" s="10">
        <v>29</v>
      </c>
      <c r="F11" s="11">
        <v>21</v>
      </c>
      <c r="G11" s="12">
        <v>50</v>
      </c>
      <c r="H11" s="21">
        <v>15</v>
      </c>
      <c r="I11" s="22">
        <v>15</v>
      </c>
      <c r="J11" s="24">
        <v>30</v>
      </c>
      <c r="K11" s="21">
        <v>8</v>
      </c>
      <c r="L11" s="22">
        <v>4</v>
      </c>
      <c r="M11" s="23">
        <v>12</v>
      </c>
      <c r="N11" s="25">
        <v>14</v>
      </c>
      <c r="O11" s="22">
        <v>15</v>
      </c>
      <c r="P11" s="24">
        <v>29</v>
      </c>
      <c r="Q11" s="10">
        <v>9</v>
      </c>
      <c r="R11" s="11">
        <v>4</v>
      </c>
      <c r="S11" s="12">
        <v>13</v>
      </c>
      <c r="T11" s="10">
        <v>9</v>
      </c>
      <c r="U11" s="11">
        <v>6</v>
      </c>
      <c r="V11" s="12">
        <v>15</v>
      </c>
      <c r="W11" s="21">
        <v>6</v>
      </c>
      <c r="X11" s="22">
        <v>9</v>
      </c>
      <c r="Y11" s="23">
        <v>15</v>
      </c>
      <c r="Z11" s="21">
        <v>2</v>
      </c>
      <c r="AA11" s="22">
        <v>5</v>
      </c>
      <c r="AB11" s="23">
        <v>7</v>
      </c>
      <c r="AC11" s="25">
        <v>0</v>
      </c>
      <c r="AD11" s="22">
        <v>5</v>
      </c>
      <c r="AE11" s="24">
        <v>5</v>
      </c>
      <c r="AF11" s="21">
        <v>2</v>
      </c>
      <c r="AG11" s="22">
        <v>1</v>
      </c>
      <c r="AH11" s="23">
        <v>3</v>
      </c>
    </row>
    <row r="12" spans="1:34" s="26" customFormat="1" ht="15" x14ac:dyDescent="0.15">
      <c r="A12" s="4">
        <v>7</v>
      </c>
      <c r="B12" s="21">
        <f t="shared" si="1"/>
        <v>84</v>
      </c>
      <c r="C12" s="22">
        <f t="shared" si="0"/>
        <v>98</v>
      </c>
      <c r="D12" s="23">
        <f t="shared" si="0"/>
        <v>182</v>
      </c>
      <c r="E12" s="10">
        <v>29</v>
      </c>
      <c r="F12" s="11">
        <v>19</v>
      </c>
      <c r="G12" s="12">
        <v>48</v>
      </c>
      <c r="H12" s="21">
        <v>5</v>
      </c>
      <c r="I12" s="22">
        <v>12</v>
      </c>
      <c r="J12" s="24">
        <v>17</v>
      </c>
      <c r="K12" s="21">
        <v>3</v>
      </c>
      <c r="L12" s="22">
        <v>7</v>
      </c>
      <c r="M12" s="23">
        <v>10</v>
      </c>
      <c r="N12" s="25">
        <v>17</v>
      </c>
      <c r="O12" s="22">
        <v>21</v>
      </c>
      <c r="P12" s="24">
        <v>38</v>
      </c>
      <c r="Q12" s="10">
        <v>1</v>
      </c>
      <c r="R12" s="11">
        <v>4</v>
      </c>
      <c r="S12" s="12">
        <v>5</v>
      </c>
      <c r="T12" s="10">
        <v>7</v>
      </c>
      <c r="U12" s="11">
        <v>6</v>
      </c>
      <c r="V12" s="12">
        <v>13</v>
      </c>
      <c r="W12" s="21">
        <v>14</v>
      </c>
      <c r="X12" s="22">
        <v>17</v>
      </c>
      <c r="Y12" s="23">
        <v>31</v>
      </c>
      <c r="Z12" s="21">
        <v>3</v>
      </c>
      <c r="AA12" s="22">
        <v>5</v>
      </c>
      <c r="AB12" s="23">
        <v>8</v>
      </c>
      <c r="AC12" s="25">
        <v>3</v>
      </c>
      <c r="AD12" s="22">
        <v>6</v>
      </c>
      <c r="AE12" s="24">
        <v>9</v>
      </c>
      <c r="AF12" s="21">
        <v>2</v>
      </c>
      <c r="AG12" s="22">
        <v>1</v>
      </c>
      <c r="AH12" s="23">
        <v>3</v>
      </c>
    </row>
    <row r="13" spans="1:34" s="26" customFormat="1" ht="15" x14ac:dyDescent="0.15">
      <c r="A13" s="4">
        <v>8</v>
      </c>
      <c r="B13" s="21">
        <f t="shared" si="1"/>
        <v>132</v>
      </c>
      <c r="C13" s="22">
        <f t="shared" si="0"/>
        <v>94</v>
      </c>
      <c r="D13" s="23">
        <f t="shared" si="0"/>
        <v>226</v>
      </c>
      <c r="E13" s="10">
        <v>36</v>
      </c>
      <c r="F13" s="11">
        <v>22</v>
      </c>
      <c r="G13" s="12">
        <v>58</v>
      </c>
      <c r="H13" s="21">
        <v>18</v>
      </c>
      <c r="I13" s="22">
        <v>13</v>
      </c>
      <c r="J13" s="24">
        <v>31</v>
      </c>
      <c r="K13" s="21">
        <v>5</v>
      </c>
      <c r="L13" s="22">
        <v>6</v>
      </c>
      <c r="M13" s="23">
        <v>11</v>
      </c>
      <c r="N13" s="25">
        <v>25</v>
      </c>
      <c r="O13" s="22">
        <v>16</v>
      </c>
      <c r="P13" s="24">
        <v>41</v>
      </c>
      <c r="Q13" s="10">
        <v>6</v>
      </c>
      <c r="R13" s="11">
        <v>8</v>
      </c>
      <c r="S13" s="12">
        <v>14</v>
      </c>
      <c r="T13" s="10">
        <v>11</v>
      </c>
      <c r="U13" s="11">
        <v>6</v>
      </c>
      <c r="V13" s="12">
        <v>17</v>
      </c>
      <c r="W13" s="21">
        <v>17</v>
      </c>
      <c r="X13" s="22">
        <v>15</v>
      </c>
      <c r="Y13" s="23">
        <v>32</v>
      </c>
      <c r="Z13" s="21">
        <v>9</v>
      </c>
      <c r="AA13" s="22">
        <v>3</v>
      </c>
      <c r="AB13" s="23">
        <v>12</v>
      </c>
      <c r="AC13" s="25">
        <v>2</v>
      </c>
      <c r="AD13" s="22">
        <v>2</v>
      </c>
      <c r="AE13" s="24">
        <v>4</v>
      </c>
      <c r="AF13" s="21">
        <v>3</v>
      </c>
      <c r="AG13" s="22">
        <v>3</v>
      </c>
      <c r="AH13" s="23">
        <v>6</v>
      </c>
    </row>
    <row r="14" spans="1:34" s="26" customFormat="1" ht="15" x14ac:dyDescent="0.15">
      <c r="A14" s="15">
        <v>9</v>
      </c>
      <c r="B14" s="27">
        <f t="shared" si="1"/>
        <v>101</v>
      </c>
      <c r="C14" s="28">
        <f t="shared" si="0"/>
        <v>90</v>
      </c>
      <c r="D14" s="29">
        <f t="shared" si="0"/>
        <v>191</v>
      </c>
      <c r="E14" s="16">
        <v>28</v>
      </c>
      <c r="F14" s="17">
        <v>26</v>
      </c>
      <c r="G14" s="18">
        <v>54</v>
      </c>
      <c r="H14" s="27">
        <v>8</v>
      </c>
      <c r="I14" s="28">
        <v>7</v>
      </c>
      <c r="J14" s="30">
        <v>15</v>
      </c>
      <c r="K14" s="27">
        <v>6</v>
      </c>
      <c r="L14" s="28">
        <v>10</v>
      </c>
      <c r="M14" s="29">
        <v>16</v>
      </c>
      <c r="N14" s="31">
        <v>18</v>
      </c>
      <c r="O14" s="28">
        <v>19</v>
      </c>
      <c r="P14" s="30">
        <v>37</v>
      </c>
      <c r="Q14" s="16">
        <v>7</v>
      </c>
      <c r="R14" s="17">
        <v>3</v>
      </c>
      <c r="S14" s="18">
        <v>10</v>
      </c>
      <c r="T14" s="16">
        <v>8</v>
      </c>
      <c r="U14" s="17">
        <v>7</v>
      </c>
      <c r="V14" s="18">
        <v>15</v>
      </c>
      <c r="W14" s="27">
        <v>16</v>
      </c>
      <c r="X14" s="28">
        <v>9</v>
      </c>
      <c r="Y14" s="29">
        <v>25</v>
      </c>
      <c r="Z14" s="27">
        <v>2</v>
      </c>
      <c r="AA14" s="28">
        <v>3</v>
      </c>
      <c r="AB14" s="29">
        <v>5</v>
      </c>
      <c r="AC14" s="31">
        <v>5</v>
      </c>
      <c r="AD14" s="28">
        <v>3</v>
      </c>
      <c r="AE14" s="30">
        <v>8</v>
      </c>
      <c r="AF14" s="27">
        <v>3</v>
      </c>
      <c r="AG14" s="28">
        <v>3</v>
      </c>
      <c r="AH14" s="29">
        <v>6</v>
      </c>
    </row>
    <row r="15" spans="1:34" s="26" customFormat="1" ht="15" x14ac:dyDescent="0.15">
      <c r="A15" s="4">
        <v>10</v>
      </c>
      <c r="B15" s="21">
        <f t="shared" si="1"/>
        <v>85</v>
      </c>
      <c r="C15" s="22">
        <f t="shared" si="0"/>
        <v>91</v>
      </c>
      <c r="D15" s="23">
        <f t="shared" si="0"/>
        <v>176</v>
      </c>
      <c r="E15" s="10">
        <v>30</v>
      </c>
      <c r="F15" s="11">
        <v>23</v>
      </c>
      <c r="G15" s="12">
        <v>53</v>
      </c>
      <c r="H15" s="21">
        <v>7</v>
      </c>
      <c r="I15" s="22">
        <v>11</v>
      </c>
      <c r="J15" s="24">
        <v>18</v>
      </c>
      <c r="K15" s="21">
        <v>6</v>
      </c>
      <c r="L15" s="22">
        <v>7</v>
      </c>
      <c r="M15" s="23">
        <v>13</v>
      </c>
      <c r="N15" s="25">
        <v>19</v>
      </c>
      <c r="O15" s="22">
        <v>13</v>
      </c>
      <c r="P15" s="24">
        <v>32</v>
      </c>
      <c r="Q15" s="10">
        <v>2</v>
      </c>
      <c r="R15" s="11">
        <v>8</v>
      </c>
      <c r="S15" s="12">
        <v>10</v>
      </c>
      <c r="T15" s="10">
        <v>5</v>
      </c>
      <c r="U15" s="11">
        <v>3</v>
      </c>
      <c r="V15" s="12">
        <v>8</v>
      </c>
      <c r="W15" s="21">
        <v>7</v>
      </c>
      <c r="X15" s="22">
        <v>11</v>
      </c>
      <c r="Y15" s="23">
        <v>18</v>
      </c>
      <c r="Z15" s="21">
        <v>4</v>
      </c>
      <c r="AA15" s="22">
        <v>5</v>
      </c>
      <c r="AB15" s="23">
        <v>9</v>
      </c>
      <c r="AC15" s="25">
        <v>3</v>
      </c>
      <c r="AD15" s="22">
        <v>4</v>
      </c>
      <c r="AE15" s="24">
        <v>7</v>
      </c>
      <c r="AF15" s="21">
        <v>2</v>
      </c>
      <c r="AG15" s="22">
        <v>6</v>
      </c>
      <c r="AH15" s="23">
        <v>8</v>
      </c>
    </row>
    <row r="16" spans="1:34" s="26" customFormat="1" ht="15" x14ac:dyDescent="0.15">
      <c r="A16" s="4">
        <v>11</v>
      </c>
      <c r="B16" s="21">
        <f t="shared" si="1"/>
        <v>106</v>
      </c>
      <c r="C16" s="22">
        <f t="shared" si="0"/>
        <v>104</v>
      </c>
      <c r="D16" s="23">
        <f t="shared" si="0"/>
        <v>210</v>
      </c>
      <c r="E16" s="10">
        <v>30</v>
      </c>
      <c r="F16" s="11">
        <v>23</v>
      </c>
      <c r="G16" s="12">
        <v>53</v>
      </c>
      <c r="H16" s="21">
        <v>9</v>
      </c>
      <c r="I16" s="22">
        <v>12</v>
      </c>
      <c r="J16" s="24">
        <v>21</v>
      </c>
      <c r="K16" s="21">
        <v>4</v>
      </c>
      <c r="L16" s="22">
        <v>7</v>
      </c>
      <c r="M16" s="23">
        <v>11</v>
      </c>
      <c r="N16" s="25">
        <v>25</v>
      </c>
      <c r="O16" s="22">
        <v>20</v>
      </c>
      <c r="P16" s="24">
        <v>45</v>
      </c>
      <c r="Q16" s="10">
        <v>9</v>
      </c>
      <c r="R16" s="11">
        <v>2</v>
      </c>
      <c r="S16" s="12">
        <v>11</v>
      </c>
      <c r="T16" s="10">
        <v>10</v>
      </c>
      <c r="U16" s="11">
        <v>13</v>
      </c>
      <c r="V16" s="12">
        <v>23</v>
      </c>
      <c r="W16" s="21">
        <v>8</v>
      </c>
      <c r="X16" s="22">
        <v>9</v>
      </c>
      <c r="Y16" s="23">
        <v>17</v>
      </c>
      <c r="Z16" s="21">
        <v>6</v>
      </c>
      <c r="AA16" s="22">
        <v>11</v>
      </c>
      <c r="AB16" s="23">
        <v>17</v>
      </c>
      <c r="AC16" s="25">
        <v>4</v>
      </c>
      <c r="AD16" s="22">
        <v>1</v>
      </c>
      <c r="AE16" s="24">
        <v>5</v>
      </c>
      <c r="AF16" s="21">
        <v>1</v>
      </c>
      <c r="AG16" s="22">
        <v>6</v>
      </c>
      <c r="AH16" s="23">
        <v>7</v>
      </c>
    </row>
    <row r="17" spans="1:34" s="26" customFormat="1" ht="15" x14ac:dyDescent="0.15">
      <c r="A17" s="4">
        <v>12</v>
      </c>
      <c r="B17" s="21">
        <f t="shared" si="1"/>
        <v>119</v>
      </c>
      <c r="C17" s="22">
        <f t="shared" si="0"/>
        <v>107</v>
      </c>
      <c r="D17" s="23">
        <f t="shared" si="0"/>
        <v>226</v>
      </c>
      <c r="E17" s="10">
        <v>32</v>
      </c>
      <c r="F17" s="11">
        <v>32</v>
      </c>
      <c r="G17" s="12">
        <v>64</v>
      </c>
      <c r="H17" s="21">
        <v>10</v>
      </c>
      <c r="I17" s="22">
        <v>9</v>
      </c>
      <c r="J17" s="24">
        <v>19</v>
      </c>
      <c r="K17" s="21">
        <v>5</v>
      </c>
      <c r="L17" s="22">
        <v>6</v>
      </c>
      <c r="M17" s="23">
        <v>11</v>
      </c>
      <c r="N17" s="25">
        <v>24</v>
      </c>
      <c r="O17" s="22">
        <v>19</v>
      </c>
      <c r="P17" s="24">
        <v>43</v>
      </c>
      <c r="Q17" s="10">
        <v>8</v>
      </c>
      <c r="R17" s="11">
        <v>10</v>
      </c>
      <c r="S17" s="12">
        <v>18</v>
      </c>
      <c r="T17" s="10">
        <v>7</v>
      </c>
      <c r="U17" s="11">
        <v>7</v>
      </c>
      <c r="V17" s="12">
        <v>14</v>
      </c>
      <c r="W17" s="21">
        <v>20</v>
      </c>
      <c r="X17" s="22">
        <v>14</v>
      </c>
      <c r="Y17" s="23">
        <v>34</v>
      </c>
      <c r="Z17" s="21">
        <v>7</v>
      </c>
      <c r="AA17" s="22">
        <v>3</v>
      </c>
      <c r="AB17" s="23">
        <v>10</v>
      </c>
      <c r="AC17" s="25">
        <v>4</v>
      </c>
      <c r="AD17" s="22">
        <v>4</v>
      </c>
      <c r="AE17" s="24">
        <v>8</v>
      </c>
      <c r="AF17" s="21">
        <v>2</v>
      </c>
      <c r="AG17" s="22">
        <v>3</v>
      </c>
      <c r="AH17" s="23">
        <v>5</v>
      </c>
    </row>
    <row r="18" spans="1:34" s="26" customFormat="1" ht="15" x14ac:dyDescent="0.15">
      <c r="A18" s="4">
        <v>13</v>
      </c>
      <c r="B18" s="21">
        <f t="shared" si="1"/>
        <v>88</v>
      </c>
      <c r="C18" s="22">
        <f t="shared" si="0"/>
        <v>128</v>
      </c>
      <c r="D18" s="23">
        <f t="shared" si="0"/>
        <v>216</v>
      </c>
      <c r="E18" s="10">
        <v>22</v>
      </c>
      <c r="F18" s="11">
        <v>39</v>
      </c>
      <c r="G18" s="12">
        <v>61</v>
      </c>
      <c r="H18" s="21">
        <v>13</v>
      </c>
      <c r="I18" s="22">
        <v>11</v>
      </c>
      <c r="J18" s="24">
        <v>24</v>
      </c>
      <c r="K18" s="21">
        <v>4</v>
      </c>
      <c r="L18" s="22">
        <v>9</v>
      </c>
      <c r="M18" s="23">
        <v>13</v>
      </c>
      <c r="N18" s="25">
        <v>17</v>
      </c>
      <c r="O18" s="22">
        <v>28</v>
      </c>
      <c r="P18" s="24">
        <v>45</v>
      </c>
      <c r="Q18" s="10">
        <v>4</v>
      </c>
      <c r="R18" s="11">
        <v>8</v>
      </c>
      <c r="S18" s="12">
        <v>12</v>
      </c>
      <c r="T18" s="10">
        <v>2</v>
      </c>
      <c r="U18" s="11">
        <v>8</v>
      </c>
      <c r="V18" s="12">
        <v>10</v>
      </c>
      <c r="W18" s="21">
        <v>10</v>
      </c>
      <c r="X18" s="22">
        <v>13</v>
      </c>
      <c r="Y18" s="23">
        <v>23</v>
      </c>
      <c r="Z18" s="21">
        <v>8</v>
      </c>
      <c r="AA18" s="22">
        <v>9</v>
      </c>
      <c r="AB18" s="23">
        <v>17</v>
      </c>
      <c r="AC18" s="25">
        <v>3</v>
      </c>
      <c r="AD18" s="22">
        <v>2</v>
      </c>
      <c r="AE18" s="24">
        <v>5</v>
      </c>
      <c r="AF18" s="21">
        <v>5</v>
      </c>
      <c r="AG18" s="22">
        <v>1</v>
      </c>
      <c r="AH18" s="23">
        <v>6</v>
      </c>
    </row>
    <row r="19" spans="1:34" s="26" customFormat="1" ht="15" x14ac:dyDescent="0.15">
      <c r="A19" s="15">
        <v>14</v>
      </c>
      <c r="B19" s="27">
        <f t="shared" si="1"/>
        <v>107</v>
      </c>
      <c r="C19" s="28">
        <f t="shared" si="0"/>
        <v>106</v>
      </c>
      <c r="D19" s="29">
        <f t="shared" si="0"/>
        <v>213</v>
      </c>
      <c r="E19" s="16">
        <v>28</v>
      </c>
      <c r="F19" s="17">
        <v>30</v>
      </c>
      <c r="G19" s="18">
        <v>58</v>
      </c>
      <c r="H19" s="27">
        <v>4</v>
      </c>
      <c r="I19" s="28">
        <v>12</v>
      </c>
      <c r="J19" s="30">
        <v>16</v>
      </c>
      <c r="K19" s="27">
        <v>9</v>
      </c>
      <c r="L19" s="28">
        <v>7</v>
      </c>
      <c r="M19" s="29">
        <v>16</v>
      </c>
      <c r="N19" s="31">
        <v>31</v>
      </c>
      <c r="O19" s="28">
        <v>20</v>
      </c>
      <c r="P19" s="30">
        <v>51</v>
      </c>
      <c r="Q19" s="16">
        <v>4</v>
      </c>
      <c r="R19" s="17">
        <v>4</v>
      </c>
      <c r="S19" s="18">
        <v>8</v>
      </c>
      <c r="T19" s="16">
        <v>5</v>
      </c>
      <c r="U19" s="17">
        <v>5</v>
      </c>
      <c r="V19" s="18">
        <v>10</v>
      </c>
      <c r="W19" s="27">
        <v>15</v>
      </c>
      <c r="X19" s="28">
        <v>10</v>
      </c>
      <c r="Y19" s="29">
        <v>25</v>
      </c>
      <c r="Z19" s="27">
        <v>5</v>
      </c>
      <c r="AA19" s="28">
        <v>12</v>
      </c>
      <c r="AB19" s="29">
        <v>17</v>
      </c>
      <c r="AC19" s="31">
        <v>3</v>
      </c>
      <c r="AD19" s="28">
        <v>4</v>
      </c>
      <c r="AE19" s="30">
        <v>7</v>
      </c>
      <c r="AF19" s="27">
        <v>3</v>
      </c>
      <c r="AG19" s="28">
        <v>2</v>
      </c>
      <c r="AH19" s="29">
        <v>5</v>
      </c>
    </row>
    <row r="20" spans="1:34" s="26" customFormat="1" ht="15" x14ac:dyDescent="0.15">
      <c r="A20" s="4">
        <v>15</v>
      </c>
      <c r="B20" s="21">
        <f t="shared" si="1"/>
        <v>114</v>
      </c>
      <c r="C20" s="22">
        <f t="shared" si="0"/>
        <v>122</v>
      </c>
      <c r="D20" s="23">
        <f t="shared" si="0"/>
        <v>236</v>
      </c>
      <c r="E20" s="10">
        <v>21</v>
      </c>
      <c r="F20" s="11">
        <v>34</v>
      </c>
      <c r="G20" s="12">
        <v>55</v>
      </c>
      <c r="H20" s="21">
        <v>6</v>
      </c>
      <c r="I20" s="22">
        <v>12</v>
      </c>
      <c r="J20" s="24">
        <v>18</v>
      </c>
      <c r="K20" s="21">
        <v>12</v>
      </c>
      <c r="L20" s="22">
        <v>5</v>
      </c>
      <c r="M20" s="23">
        <v>17</v>
      </c>
      <c r="N20" s="25">
        <v>28</v>
      </c>
      <c r="O20" s="22">
        <v>23</v>
      </c>
      <c r="P20" s="24">
        <v>51</v>
      </c>
      <c r="Q20" s="10">
        <v>5</v>
      </c>
      <c r="R20" s="11">
        <v>5</v>
      </c>
      <c r="S20" s="12">
        <v>10</v>
      </c>
      <c r="T20" s="10">
        <v>10</v>
      </c>
      <c r="U20" s="11">
        <v>13</v>
      </c>
      <c r="V20" s="12">
        <v>23</v>
      </c>
      <c r="W20" s="21">
        <v>13</v>
      </c>
      <c r="X20" s="22">
        <v>13</v>
      </c>
      <c r="Y20" s="23">
        <v>26</v>
      </c>
      <c r="Z20" s="21">
        <v>11</v>
      </c>
      <c r="AA20" s="22">
        <v>8</v>
      </c>
      <c r="AB20" s="23">
        <v>19</v>
      </c>
      <c r="AC20" s="25">
        <v>6</v>
      </c>
      <c r="AD20" s="22">
        <v>7</v>
      </c>
      <c r="AE20" s="24">
        <v>13</v>
      </c>
      <c r="AF20" s="21">
        <v>2</v>
      </c>
      <c r="AG20" s="22">
        <v>2</v>
      </c>
      <c r="AH20" s="23">
        <v>4</v>
      </c>
    </row>
    <row r="21" spans="1:34" s="26" customFormat="1" ht="15" x14ac:dyDescent="0.15">
      <c r="A21" s="4">
        <v>16</v>
      </c>
      <c r="B21" s="21">
        <f t="shared" si="1"/>
        <v>125</v>
      </c>
      <c r="C21" s="22">
        <f t="shared" si="1"/>
        <v>127</v>
      </c>
      <c r="D21" s="23">
        <f t="shared" si="1"/>
        <v>252</v>
      </c>
      <c r="E21" s="10">
        <v>31</v>
      </c>
      <c r="F21" s="11">
        <v>30</v>
      </c>
      <c r="G21" s="12">
        <v>61</v>
      </c>
      <c r="H21" s="21">
        <v>13</v>
      </c>
      <c r="I21" s="22">
        <v>12</v>
      </c>
      <c r="J21" s="24">
        <v>25</v>
      </c>
      <c r="K21" s="21">
        <v>11</v>
      </c>
      <c r="L21" s="22">
        <v>11</v>
      </c>
      <c r="M21" s="23">
        <v>22</v>
      </c>
      <c r="N21" s="25">
        <v>23</v>
      </c>
      <c r="O21" s="22">
        <v>34</v>
      </c>
      <c r="P21" s="24">
        <v>57</v>
      </c>
      <c r="Q21" s="10">
        <v>6</v>
      </c>
      <c r="R21" s="11">
        <v>2</v>
      </c>
      <c r="S21" s="12">
        <v>8</v>
      </c>
      <c r="T21" s="10">
        <v>13</v>
      </c>
      <c r="U21" s="11">
        <v>12</v>
      </c>
      <c r="V21" s="12">
        <v>25</v>
      </c>
      <c r="W21" s="21">
        <v>16</v>
      </c>
      <c r="X21" s="22">
        <v>11</v>
      </c>
      <c r="Y21" s="23">
        <v>27</v>
      </c>
      <c r="Z21" s="21">
        <v>7</v>
      </c>
      <c r="AA21" s="22">
        <v>7</v>
      </c>
      <c r="AB21" s="23">
        <v>14</v>
      </c>
      <c r="AC21" s="25">
        <v>4</v>
      </c>
      <c r="AD21" s="22">
        <v>3</v>
      </c>
      <c r="AE21" s="24">
        <v>7</v>
      </c>
      <c r="AF21" s="21">
        <v>1</v>
      </c>
      <c r="AG21" s="22">
        <v>5</v>
      </c>
      <c r="AH21" s="23">
        <v>6</v>
      </c>
    </row>
    <row r="22" spans="1:34" s="26" customFormat="1" ht="15" x14ac:dyDescent="0.15">
      <c r="A22" s="4">
        <v>17</v>
      </c>
      <c r="B22" s="21">
        <f t="shared" si="1"/>
        <v>129</v>
      </c>
      <c r="C22" s="22">
        <f t="shared" si="1"/>
        <v>134</v>
      </c>
      <c r="D22" s="23">
        <f t="shared" si="1"/>
        <v>263</v>
      </c>
      <c r="E22" s="10">
        <v>36</v>
      </c>
      <c r="F22" s="11">
        <v>42</v>
      </c>
      <c r="G22" s="12">
        <v>78</v>
      </c>
      <c r="H22" s="21">
        <v>18</v>
      </c>
      <c r="I22" s="22">
        <v>10</v>
      </c>
      <c r="J22" s="24">
        <v>28</v>
      </c>
      <c r="K22" s="21">
        <v>10</v>
      </c>
      <c r="L22" s="22">
        <v>10</v>
      </c>
      <c r="M22" s="23">
        <v>20</v>
      </c>
      <c r="N22" s="25">
        <v>28</v>
      </c>
      <c r="O22" s="22">
        <v>28</v>
      </c>
      <c r="P22" s="24">
        <v>56</v>
      </c>
      <c r="Q22" s="10">
        <v>5</v>
      </c>
      <c r="R22" s="11">
        <v>8</v>
      </c>
      <c r="S22" s="12">
        <v>13</v>
      </c>
      <c r="T22" s="10">
        <v>10</v>
      </c>
      <c r="U22" s="11">
        <v>7</v>
      </c>
      <c r="V22" s="12">
        <v>17</v>
      </c>
      <c r="W22" s="21">
        <v>8</v>
      </c>
      <c r="X22" s="22">
        <v>15</v>
      </c>
      <c r="Y22" s="23">
        <v>23</v>
      </c>
      <c r="Z22" s="21">
        <v>9</v>
      </c>
      <c r="AA22" s="22">
        <v>5</v>
      </c>
      <c r="AB22" s="23">
        <v>14</v>
      </c>
      <c r="AC22" s="25">
        <v>4</v>
      </c>
      <c r="AD22" s="22">
        <v>4</v>
      </c>
      <c r="AE22" s="24">
        <v>8</v>
      </c>
      <c r="AF22" s="21">
        <v>1</v>
      </c>
      <c r="AG22" s="22">
        <v>5</v>
      </c>
      <c r="AH22" s="23">
        <v>6</v>
      </c>
    </row>
    <row r="23" spans="1:34" s="26" customFormat="1" ht="15" x14ac:dyDescent="0.15">
      <c r="A23" s="4">
        <v>18</v>
      </c>
      <c r="B23" s="21">
        <f t="shared" si="1"/>
        <v>126</v>
      </c>
      <c r="C23" s="22">
        <f t="shared" si="1"/>
        <v>122</v>
      </c>
      <c r="D23" s="23">
        <f t="shared" si="1"/>
        <v>248</v>
      </c>
      <c r="E23" s="10">
        <v>31</v>
      </c>
      <c r="F23" s="11">
        <v>30</v>
      </c>
      <c r="G23" s="12">
        <v>61</v>
      </c>
      <c r="H23" s="21">
        <v>13</v>
      </c>
      <c r="I23" s="22">
        <v>11</v>
      </c>
      <c r="J23" s="24">
        <v>24</v>
      </c>
      <c r="K23" s="21">
        <v>7</v>
      </c>
      <c r="L23" s="22">
        <v>15</v>
      </c>
      <c r="M23" s="23">
        <v>22</v>
      </c>
      <c r="N23" s="25">
        <v>32</v>
      </c>
      <c r="O23" s="22">
        <v>22</v>
      </c>
      <c r="P23" s="24">
        <v>54</v>
      </c>
      <c r="Q23" s="10">
        <v>3</v>
      </c>
      <c r="R23" s="11">
        <v>6</v>
      </c>
      <c r="S23" s="12">
        <v>9</v>
      </c>
      <c r="T23" s="10">
        <v>8</v>
      </c>
      <c r="U23" s="11">
        <v>11</v>
      </c>
      <c r="V23" s="12">
        <v>19</v>
      </c>
      <c r="W23" s="21">
        <v>16</v>
      </c>
      <c r="X23" s="22">
        <v>17</v>
      </c>
      <c r="Y23" s="23">
        <v>33</v>
      </c>
      <c r="Z23" s="21">
        <v>11</v>
      </c>
      <c r="AA23" s="22">
        <v>5</v>
      </c>
      <c r="AB23" s="23">
        <v>16</v>
      </c>
      <c r="AC23" s="25">
        <v>2</v>
      </c>
      <c r="AD23" s="22">
        <v>3</v>
      </c>
      <c r="AE23" s="24">
        <v>5</v>
      </c>
      <c r="AF23" s="21">
        <v>3</v>
      </c>
      <c r="AG23" s="22">
        <v>2</v>
      </c>
      <c r="AH23" s="23">
        <v>5</v>
      </c>
    </row>
    <row r="24" spans="1:34" s="26" customFormat="1" ht="15" x14ac:dyDescent="0.15">
      <c r="A24" s="15">
        <v>19</v>
      </c>
      <c r="B24" s="27">
        <f t="shared" si="1"/>
        <v>129</v>
      </c>
      <c r="C24" s="28">
        <f t="shared" si="1"/>
        <v>116</v>
      </c>
      <c r="D24" s="29">
        <f t="shared" si="1"/>
        <v>245</v>
      </c>
      <c r="E24" s="16">
        <v>39</v>
      </c>
      <c r="F24" s="17">
        <v>29</v>
      </c>
      <c r="G24" s="18">
        <v>68</v>
      </c>
      <c r="H24" s="27">
        <v>11</v>
      </c>
      <c r="I24" s="28">
        <v>10</v>
      </c>
      <c r="J24" s="30">
        <v>21</v>
      </c>
      <c r="K24" s="27">
        <v>10</v>
      </c>
      <c r="L24" s="28">
        <v>7</v>
      </c>
      <c r="M24" s="29">
        <v>17</v>
      </c>
      <c r="N24" s="31">
        <v>26</v>
      </c>
      <c r="O24" s="28">
        <v>20</v>
      </c>
      <c r="P24" s="30">
        <v>46</v>
      </c>
      <c r="Q24" s="16">
        <v>5</v>
      </c>
      <c r="R24" s="17">
        <v>8</v>
      </c>
      <c r="S24" s="18">
        <v>13</v>
      </c>
      <c r="T24" s="16">
        <v>10</v>
      </c>
      <c r="U24" s="17">
        <v>9</v>
      </c>
      <c r="V24" s="18">
        <v>19</v>
      </c>
      <c r="W24" s="27">
        <v>13</v>
      </c>
      <c r="X24" s="28">
        <v>14</v>
      </c>
      <c r="Y24" s="29">
        <v>27</v>
      </c>
      <c r="Z24" s="27">
        <v>13</v>
      </c>
      <c r="AA24" s="28">
        <v>12</v>
      </c>
      <c r="AB24" s="29">
        <v>25</v>
      </c>
      <c r="AC24" s="31">
        <v>0</v>
      </c>
      <c r="AD24" s="28">
        <v>4</v>
      </c>
      <c r="AE24" s="30">
        <v>4</v>
      </c>
      <c r="AF24" s="27">
        <v>2</v>
      </c>
      <c r="AG24" s="28">
        <v>3</v>
      </c>
      <c r="AH24" s="29">
        <v>5</v>
      </c>
    </row>
    <row r="25" spans="1:34" s="26" customFormat="1" ht="15" x14ac:dyDescent="0.15">
      <c r="A25" s="4">
        <v>20</v>
      </c>
      <c r="B25" s="21">
        <f t="shared" si="1"/>
        <v>109</v>
      </c>
      <c r="C25" s="22">
        <f t="shared" si="1"/>
        <v>119</v>
      </c>
      <c r="D25" s="23">
        <f t="shared" si="1"/>
        <v>228</v>
      </c>
      <c r="E25" s="10">
        <v>30</v>
      </c>
      <c r="F25" s="11">
        <v>34</v>
      </c>
      <c r="G25" s="12">
        <v>64</v>
      </c>
      <c r="H25" s="21">
        <v>14</v>
      </c>
      <c r="I25" s="22">
        <v>14</v>
      </c>
      <c r="J25" s="24">
        <v>28</v>
      </c>
      <c r="K25" s="21">
        <v>9</v>
      </c>
      <c r="L25" s="22">
        <v>10</v>
      </c>
      <c r="M25" s="23">
        <v>19</v>
      </c>
      <c r="N25" s="25">
        <v>18</v>
      </c>
      <c r="O25" s="22">
        <v>17</v>
      </c>
      <c r="P25" s="24">
        <v>35</v>
      </c>
      <c r="Q25" s="10">
        <v>4</v>
      </c>
      <c r="R25" s="11">
        <v>3</v>
      </c>
      <c r="S25" s="12">
        <v>7</v>
      </c>
      <c r="T25" s="10">
        <v>7</v>
      </c>
      <c r="U25" s="11">
        <v>14</v>
      </c>
      <c r="V25" s="12">
        <v>21</v>
      </c>
      <c r="W25" s="21">
        <v>12</v>
      </c>
      <c r="X25" s="22">
        <v>14</v>
      </c>
      <c r="Y25" s="23">
        <v>26</v>
      </c>
      <c r="Z25" s="21">
        <v>9</v>
      </c>
      <c r="AA25" s="22">
        <v>5</v>
      </c>
      <c r="AB25" s="23">
        <v>14</v>
      </c>
      <c r="AC25" s="25">
        <v>3</v>
      </c>
      <c r="AD25" s="22">
        <v>5</v>
      </c>
      <c r="AE25" s="24">
        <v>8</v>
      </c>
      <c r="AF25" s="21">
        <v>3</v>
      </c>
      <c r="AG25" s="22">
        <v>3</v>
      </c>
      <c r="AH25" s="23">
        <v>6</v>
      </c>
    </row>
    <row r="26" spans="1:34" s="26" customFormat="1" ht="15" x14ac:dyDescent="0.15">
      <c r="A26" s="4">
        <v>21</v>
      </c>
      <c r="B26" s="21">
        <f t="shared" si="1"/>
        <v>110</v>
      </c>
      <c r="C26" s="22">
        <f t="shared" si="1"/>
        <v>100</v>
      </c>
      <c r="D26" s="23">
        <f t="shared" si="1"/>
        <v>210</v>
      </c>
      <c r="E26" s="10">
        <v>28</v>
      </c>
      <c r="F26" s="11">
        <v>29</v>
      </c>
      <c r="G26" s="12">
        <v>57</v>
      </c>
      <c r="H26" s="21">
        <v>13</v>
      </c>
      <c r="I26" s="22">
        <v>8</v>
      </c>
      <c r="J26" s="24">
        <v>21</v>
      </c>
      <c r="K26" s="21">
        <v>11</v>
      </c>
      <c r="L26" s="22">
        <v>10</v>
      </c>
      <c r="M26" s="23">
        <v>21</v>
      </c>
      <c r="N26" s="25">
        <v>22</v>
      </c>
      <c r="O26" s="22">
        <v>23</v>
      </c>
      <c r="P26" s="24">
        <v>45</v>
      </c>
      <c r="Q26" s="10">
        <v>5</v>
      </c>
      <c r="R26" s="11">
        <v>3</v>
      </c>
      <c r="S26" s="12">
        <v>8</v>
      </c>
      <c r="T26" s="10">
        <v>5</v>
      </c>
      <c r="U26" s="11">
        <v>7</v>
      </c>
      <c r="V26" s="12">
        <v>12</v>
      </c>
      <c r="W26" s="21">
        <v>12</v>
      </c>
      <c r="X26" s="22">
        <v>9</v>
      </c>
      <c r="Y26" s="23">
        <v>21</v>
      </c>
      <c r="Z26" s="21">
        <v>5</v>
      </c>
      <c r="AA26" s="22">
        <v>7</v>
      </c>
      <c r="AB26" s="23">
        <v>12</v>
      </c>
      <c r="AC26" s="25">
        <v>6</v>
      </c>
      <c r="AD26" s="22">
        <v>3</v>
      </c>
      <c r="AE26" s="24">
        <v>9</v>
      </c>
      <c r="AF26" s="21">
        <v>3</v>
      </c>
      <c r="AG26" s="22">
        <v>1</v>
      </c>
      <c r="AH26" s="23">
        <v>4</v>
      </c>
    </row>
    <row r="27" spans="1:34" s="26" customFormat="1" ht="15" x14ac:dyDescent="0.15">
      <c r="A27" s="4">
        <v>22</v>
      </c>
      <c r="B27" s="21">
        <f t="shared" si="1"/>
        <v>111</v>
      </c>
      <c r="C27" s="22">
        <f t="shared" si="1"/>
        <v>99</v>
      </c>
      <c r="D27" s="23">
        <f t="shared" si="1"/>
        <v>210</v>
      </c>
      <c r="E27" s="10">
        <v>30</v>
      </c>
      <c r="F27" s="11">
        <v>24</v>
      </c>
      <c r="G27" s="12">
        <v>54</v>
      </c>
      <c r="H27" s="21">
        <v>11</v>
      </c>
      <c r="I27" s="22">
        <v>12</v>
      </c>
      <c r="J27" s="24">
        <v>23</v>
      </c>
      <c r="K27" s="21">
        <v>8</v>
      </c>
      <c r="L27" s="22">
        <v>7</v>
      </c>
      <c r="M27" s="23">
        <v>15</v>
      </c>
      <c r="N27" s="25">
        <v>20</v>
      </c>
      <c r="O27" s="22">
        <v>25</v>
      </c>
      <c r="P27" s="24">
        <v>45</v>
      </c>
      <c r="Q27" s="10">
        <v>9</v>
      </c>
      <c r="R27" s="11">
        <v>5</v>
      </c>
      <c r="S27" s="12">
        <v>14</v>
      </c>
      <c r="T27" s="10">
        <v>11</v>
      </c>
      <c r="U27" s="11">
        <v>9</v>
      </c>
      <c r="V27" s="12">
        <v>20</v>
      </c>
      <c r="W27" s="21">
        <v>11</v>
      </c>
      <c r="X27" s="22">
        <v>5</v>
      </c>
      <c r="Y27" s="23">
        <v>16</v>
      </c>
      <c r="Z27" s="21">
        <v>6</v>
      </c>
      <c r="AA27" s="22">
        <v>6</v>
      </c>
      <c r="AB27" s="23">
        <v>12</v>
      </c>
      <c r="AC27" s="25">
        <v>4</v>
      </c>
      <c r="AD27" s="22">
        <v>5</v>
      </c>
      <c r="AE27" s="24">
        <v>9</v>
      </c>
      <c r="AF27" s="21">
        <v>1</v>
      </c>
      <c r="AG27" s="22">
        <v>1</v>
      </c>
      <c r="AH27" s="23">
        <v>2</v>
      </c>
    </row>
    <row r="28" spans="1:34" s="26" customFormat="1" ht="15" x14ac:dyDescent="0.15">
      <c r="A28" s="4">
        <v>23</v>
      </c>
      <c r="B28" s="21">
        <f t="shared" si="1"/>
        <v>122</v>
      </c>
      <c r="C28" s="22">
        <f t="shared" si="1"/>
        <v>89</v>
      </c>
      <c r="D28" s="23">
        <f t="shared" si="1"/>
        <v>211</v>
      </c>
      <c r="E28" s="10">
        <v>26</v>
      </c>
      <c r="F28" s="11">
        <v>16</v>
      </c>
      <c r="G28" s="12">
        <v>42</v>
      </c>
      <c r="H28" s="21">
        <v>17</v>
      </c>
      <c r="I28" s="22">
        <v>9</v>
      </c>
      <c r="J28" s="24">
        <v>26</v>
      </c>
      <c r="K28" s="21">
        <v>8</v>
      </c>
      <c r="L28" s="22">
        <v>4</v>
      </c>
      <c r="M28" s="23">
        <v>12</v>
      </c>
      <c r="N28" s="25">
        <v>22</v>
      </c>
      <c r="O28" s="22">
        <v>21</v>
      </c>
      <c r="P28" s="24">
        <v>43</v>
      </c>
      <c r="Q28" s="10">
        <v>5</v>
      </c>
      <c r="R28" s="11">
        <v>3</v>
      </c>
      <c r="S28" s="12">
        <v>8</v>
      </c>
      <c r="T28" s="10">
        <v>14</v>
      </c>
      <c r="U28" s="11">
        <v>4</v>
      </c>
      <c r="V28" s="12">
        <v>18</v>
      </c>
      <c r="W28" s="21">
        <v>10</v>
      </c>
      <c r="X28" s="22">
        <v>14</v>
      </c>
      <c r="Y28" s="23">
        <v>24</v>
      </c>
      <c r="Z28" s="21">
        <v>12</v>
      </c>
      <c r="AA28" s="22">
        <v>12</v>
      </c>
      <c r="AB28" s="23">
        <v>24</v>
      </c>
      <c r="AC28" s="25">
        <v>6</v>
      </c>
      <c r="AD28" s="22">
        <v>4</v>
      </c>
      <c r="AE28" s="24">
        <v>10</v>
      </c>
      <c r="AF28" s="21">
        <v>2</v>
      </c>
      <c r="AG28" s="22">
        <v>2</v>
      </c>
      <c r="AH28" s="23">
        <v>4</v>
      </c>
    </row>
    <row r="29" spans="1:34" s="26" customFormat="1" ht="15" x14ac:dyDescent="0.15">
      <c r="A29" s="15">
        <v>24</v>
      </c>
      <c r="B29" s="27">
        <f t="shared" si="1"/>
        <v>99</v>
      </c>
      <c r="C29" s="28">
        <f t="shared" si="1"/>
        <v>90</v>
      </c>
      <c r="D29" s="29">
        <f t="shared" si="1"/>
        <v>189</v>
      </c>
      <c r="E29" s="16">
        <v>30</v>
      </c>
      <c r="F29" s="17">
        <v>26</v>
      </c>
      <c r="G29" s="18">
        <v>56</v>
      </c>
      <c r="H29" s="27">
        <v>14</v>
      </c>
      <c r="I29" s="28">
        <v>13</v>
      </c>
      <c r="J29" s="30">
        <v>27</v>
      </c>
      <c r="K29" s="27">
        <v>5</v>
      </c>
      <c r="L29" s="28">
        <v>5</v>
      </c>
      <c r="M29" s="29">
        <v>10</v>
      </c>
      <c r="N29" s="31">
        <v>13</v>
      </c>
      <c r="O29" s="28">
        <v>18</v>
      </c>
      <c r="P29" s="30">
        <v>31</v>
      </c>
      <c r="Q29" s="16">
        <v>5</v>
      </c>
      <c r="R29" s="17">
        <v>2</v>
      </c>
      <c r="S29" s="18">
        <v>7</v>
      </c>
      <c r="T29" s="16">
        <v>8</v>
      </c>
      <c r="U29" s="17">
        <v>1</v>
      </c>
      <c r="V29" s="18">
        <v>9</v>
      </c>
      <c r="W29" s="27">
        <v>9</v>
      </c>
      <c r="X29" s="28">
        <v>12</v>
      </c>
      <c r="Y29" s="29">
        <v>21</v>
      </c>
      <c r="Z29" s="27">
        <v>11</v>
      </c>
      <c r="AA29" s="28">
        <v>5</v>
      </c>
      <c r="AB29" s="29">
        <v>16</v>
      </c>
      <c r="AC29" s="31">
        <v>4</v>
      </c>
      <c r="AD29" s="28">
        <v>6</v>
      </c>
      <c r="AE29" s="30">
        <v>10</v>
      </c>
      <c r="AF29" s="27">
        <v>0</v>
      </c>
      <c r="AG29" s="28">
        <v>2</v>
      </c>
      <c r="AH29" s="29">
        <v>2</v>
      </c>
    </row>
    <row r="30" spans="1:34" s="26" customFormat="1" ht="15" x14ac:dyDescent="0.15">
      <c r="A30" s="4">
        <v>25</v>
      </c>
      <c r="B30" s="21">
        <f t="shared" si="1"/>
        <v>106</v>
      </c>
      <c r="C30" s="22">
        <f t="shared" si="1"/>
        <v>109</v>
      </c>
      <c r="D30" s="23">
        <f t="shared" si="1"/>
        <v>215</v>
      </c>
      <c r="E30" s="10">
        <v>23</v>
      </c>
      <c r="F30" s="11">
        <v>19</v>
      </c>
      <c r="G30" s="12">
        <v>42</v>
      </c>
      <c r="H30" s="21">
        <v>19</v>
      </c>
      <c r="I30" s="22">
        <v>13</v>
      </c>
      <c r="J30" s="24">
        <v>32</v>
      </c>
      <c r="K30" s="21">
        <v>4</v>
      </c>
      <c r="L30" s="22">
        <v>10</v>
      </c>
      <c r="M30" s="23">
        <v>14</v>
      </c>
      <c r="N30" s="25">
        <v>20</v>
      </c>
      <c r="O30" s="22">
        <v>23</v>
      </c>
      <c r="P30" s="24">
        <v>43</v>
      </c>
      <c r="Q30" s="10">
        <v>8</v>
      </c>
      <c r="R30" s="11">
        <v>4</v>
      </c>
      <c r="S30" s="12">
        <v>12</v>
      </c>
      <c r="T30" s="10">
        <v>7</v>
      </c>
      <c r="U30" s="11">
        <v>8</v>
      </c>
      <c r="V30" s="12">
        <v>15</v>
      </c>
      <c r="W30" s="21">
        <v>14</v>
      </c>
      <c r="X30" s="22">
        <v>14</v>
      </c>
      <c r="Y30" s="23">
        <v>28</v>
      </c>
      <c r="Z30" s="21">
        <v>6</v>
      </c>
      <c r="AA30" s="22">
        <v>9</v>
      </c>
      <c r="AB30" s="23">
        <v>15</v>
      </c>
      <c r="AC30" s="25">
        <v>4</v>
      </c>
      <c r="AD30" s="22">
        <v>7</v>
      </c>
      <c r="AE30" s="24">
        <v>11</v>
      </c>
      <c r="AF30" s="21">
        <v>1</v>
      </c>
      <c r="AG30" s="22">
        <v>2</v>
      </c>
      <c r="AH30" s="23">
        <v>3</v>
      </c>
    </row>
    <row r="31" spans="1:34" s="26" customFormat="1" ht="15" x14ac:dyDescent="0.15">
      <c r="A31" s="4">
        <v>26</v>
      </c>
      <c r="B31" s="21">
        <f t="shared" si="1"/>
        <v>87</v>
      </c>
      <c r="C31" s="22">
        <f t="shared" si="1"/>
        <v>80</v>
      </c>
      <c r="D31" s="23">
        <f t="shared" si="1"/>
        <v>167</v>
      </c>
      <c r="E31" s="10">
        <v>27</v>
      </c>
      <c r="F31" s="11">
        <v>15</v>
      </c>
      <c r="G31" s="12">
        <v>42</v>
      </c>
      <c r="H31" s="21">
        <v>7</v>
      </c>
      <c r="I31" s="22">
        <v>9</v>
      </c>
      <c r="J31" s="24">
        <v>16</v>
      </c>
      <c r="K31" s="21">
        <v>7</v>
      </c>
      <c r="L31" s="22">
        <v>8</v>
      </c>
      <c r="M31" s="23">
        <v>15</v>
      </c>
      <c r="N31" s="25">
        <v>15</v>
      </c>
      <c r="O31" s="22">
        <v>19</v>
      </c>
      <c r="P31" s="24">
        <v>34</v>
      </c>
      <c r="Q31" s="10">
        <v>8</v>
      </c>
      <c r="R31" s="11">
        <v>3</v>
      </c>
      <c r="S31" s="12">
        <v>11</v>
      </c>
      <c r="T31" s="10">
        <v>3</v>
      </c>
      <c r="U31" s="11">
        <v>4</v>
      </c>
      <c r="V31" s="12">
        <v>7</v>
      </c>
      <c r="W31" s="21">
        <v>8</v>
      </c>
      <c r="X31" s="22">
        <v>10</v>
      </c>
      <c r="Y31" s="23">
        <v>18</v>
      </c>
      <c r="Z31" s="21">
        <v>5</v>
      </c>
      <c r="AA31" s="22">
        <v>5</v>
      </c>
      <c r="AB31" s="23">
        <v>10</v>
      </c>
      <c r="AC31" s="25">
        <v>6</v>
      </c>
      <c r="AD31" s="22">
        <v>4</v>
      </c>
      <c r="AE31" s="24">
        <v>10</v>
      </c>
      <c r="AF31" s="21">
        <v>1</v>
      </c>
      <c r="AG31" s="22">
        <v>3</v>
      </c>
      <c r="AH31" s="23">
        <v>4</v>
      </c>
    </row>
    <row r="32" spans="1:34" s="26" customFormat="1" ht="15" x14ac:dyDescent="0.15">
      <c r="A32" s="4">
        <v>27</v>
      </c>
      <c r="B32" s="21">
        <f t="shared" si="1"/>
        <v>114</v>
      </c>
      <c r="C32" s="22">
        <f t="shared" si="1"/>
        <v>119</v>
      </c>
      <c r="D32" s="23">
        <f t="shared" si="1"/>
        <v>233</v>
      </c>
      <c r="E32" s="10">
        <v>27</v>
      </c>
      <c r="F32" s="11">
        <v>23</v>
      </c>
      <c r="G32" s="12">
        <v>50</v>
      </c>
      <c r="H32" s="21">
        <v>20</v>
      </c>
      <c r="I32" s="22">
        <v>20</v>
      </c>
      <c r="J32" s="24">
        <v>40</v>
      </c>
      <c r="K32" s="21">
        <v>7</v>
      </c>
      <c r="L32" s="22">
        <v>14</v>
      </c>
      <c r="M32" s="23">
        <v>21</v>
      </c>
      <c r="N32" s="25">
        <v>14</v>
      </c>
      <c r="O32" s="22">
        <v>16</v>
      </c>
      <c r="P32" s="24">
        <v>30</v>
      </c>
      <c r="Q32" s="10">
        <v>7</v>
      </c>
      <c r="R32" s="11">
        <v>5</v>
      </c>
      <c r="S32" s="12">
        <v>12</v>
      </c>
      <c r="T32" s="10">
        <v>11</v>
      </c>
      <c r="U32" s="11">
        <v>11</v>
      </c>
      <c r="V32" s="12">
        <v>22</v>
      </c>
      <c r="W32" s="21">
        <v>17</v>
      </c>
      <c r="X32" s="22">
        <v>15</v>
      </c>
      <c r="Y32" s="23">
        <v>32</v>
      </c>
      <c r="Z32" s="21">
        <v>4</v>
      </c>
      <c r="AA32" s="22">
        <v>5</v>
      </c>
      <c r="AB32" s="23">
        <v>9</v>
      </c>
      <c r="AC32" s="25">
        <v>6</v>
      </c>
      <c r="AD32" s="22">
        <v>6</v>
      </c>
      <c r="AE32" s="24">
        <v>12</v>
      </c>
      <c r="AF32" s="21">
        <v>1</v>
      </c>
      <c r="AG32" s="22">
        <v>4</v>
      </c>
      <c r="AH32" s="23">
        <v>5</v>
      </c>
    </row>
    <row r="33" spans="1:34" s="26" customFormat="1" ht="15" x14ac:dyDescent="0.15">
      <c r="A33" s="4">
        <v>28</v>
      </c>
      <c r="B33" s="21">
        <f t="shared" si="1"/>
        <v>114</v>
      </c>
      <c r="C33" s="22">
        <f t="shared" si="1"/>
        <v>113</v>
      </c>
      <c r="D33" s="23">
        <f t="shared" si="1"/>
        <v>227</v>
      </c>
      <c r="E33" s="10">
        <v>28</v>
      </c>
      <c r="F33" s="11">
        <v>26</v>
      </c>
      <c r="G33" s="12">
        <v>54</v>
      </c>
      <c r="H33" s="21">
        <v>11</v>
      </c>
      <c r="I33" s="22">
        <v>25</v>
      </c>
      <c r="J33" s="24">
        <v>36</v>
      </c>
      <c r="K33" s="21">
        <v>6</v>
      </c>
      <c r="L33" s="22">
        <v>9</v>
      </c>
      <c r="M33" s="23">
        <v>15</v>
      </c>
      <c r="N33" s="25">
        <v>20</v>
      </c>
      <c r="O33" s="22">
        <v>11</v>
      </c>
      <c r="P33" s="24">
        <v>31</v>
      </c>
      <c r="Q33" s="10">
        <v>8</v>
      </c>
      <c r="R33" s="11">
        <v>3</v>
      </c>
      <c r="S33" s="12">
        <v>11</v>
      </c>
      <c r="T33" s="10">
        <v>6</v>
      </c>
      <c r="U33" s="11">
        <v>8</v>
      </c>
      <c r="V33" s="12">
        <v>14</v>
      </c>
      <c r="W33" s="21">
        <v>16</v>
      </c>
      <c r="X33" s="22">
        <v>19</v>
      </c>
      <c r="Y33" s="23">
        <v>35</v>
      </c>
      <c r="Z33" s="21">
        <v>12</v>
      </c>
      <c r="AA33" s="22">
        <v>4</v>
      </c>
      <c r="AB33" s="23">
        <v>16</v>
      </c>
      <c r="AC33" s="25">
        <v>6</v>
      </c>
      <c r="AD33" s="22">
        <v>6</v>
      </c>
      <c r="AE33" s="24">
        <v>12</v>
      </c>
      <c r="AF33" s="21">
        <v>1</v>
      </c>
      <c r="AG33" s="22">
        <v>2</v>
      </c>
      <c r="AH33" s="23">
        <v>3</v>
      </c>
    </row>
    <row r="34" spans="1:34" s="26" customFormat="1" ht="15" x14ac:dyDescent="0.15">
      <c r="A34" s="15">
        <v>29</v>
      </c>
      <c r="B34" s="27">
        <f t="shared" si="1"/>
        <v>112</v>
      </c>
      <c r="C34" s="28">
        <f t="shared" si="1"/>
        <v>98</v>
      </c>
      <c r="D34" s="29">
        <f t="shared" si="1"/>
        <v>210</v>
      </c>
      <c r="E34" s="16">
        <v>33</v>
      </c>
      <c r="F34" s="17">
        <v>24</v>
      </c>
      <c r="G34" s="18">
        <v>57</v>
      </c>
      <c r="H34" s="27">
        <v>13</v>
      </c>
      <c r="I34" s="28">
        <v>8</v>
      </c>
      <c r="J34" s="30">
        <v>21</v>
      </c>
      <c r="K34" s="27">
        <v>8</v>
      </c>
      <c r="L34" s="28">
        <v>13</v>
      </c>
      <c r="M34" s="29">
        <v>21</v>
      </c>
      <c r="N34" s="31">
        <v>20</v>
      </c>
      <c r="O34" s="28">
        <v>17</v>
      </c>
      <c r="P34" s="30">
        <v>37</v>
      </c>
      <c r="Q34" s="16">
        <v>4</v>
      </c>
      <c r="R34" s="17">
        <v>1</v>
      </c>
      <c r="S34" s="18">
        <v>5</v>
      </c>
      <c r="T34" s="16">
        <v>6</v>
      </c>
      <c r="U34" s="17">
        <v>10</v>
      </c>
      <c r="V34" s="18">
        <v>16</v>
      </c>
      <c r="W34" s="27">
        <v>17</v>
      </c>
      <c r="X34" s="28">
        <v>15</v>
      </c>
      <c r="Y34" s="29">
        <v>32</v>
      </c>
      <c r="Z34" s="27">
        <v>4</v>
      </c>
      <c r="AA34" s="28">
        <v>6</v>
      </c>
      <c r="AB34" s="29">
        <v>10</v>
      </c>
      <c r="AC34" s="31">
        <v>3</v>
      </c>
      <c r="AD34" s="28">
        <v>2</v>
      </c>
      <c r="AE34" s="30">
        <v>5</v>
      </c>
      <c r="AF34" s="27">
        <v>4</v>
      </c>
      <c r="AG34" s="28">
        <v>2</v>
      </c>
      <c r="AH34" s="29">
        <v>6</v>
      </c>
    </row>
    <row r="35" spans="1:34" s="26" customFormat="1" ht="15" x14ac:dyDescent="0.15">
      <c r="A35" s="4">
        <v>30</v>
      </c>
      <c r="B35" s="21">
        <f t="shared" si="1"/>
        <v>115</v>
      </c>
      <c r="C35" s="22">
        <f t="shared" si="1"/>
        <v>120</v>
      </c>
      <c r="D35" s="23">
        <f t="shared" si="1"/>
        <v>235</v>
      </c>
      <c r="E35" s="10">
        <v>32</v>
      </c>
      <c r="F35" s="11">
        <v>28</v>
      </c>
      <c r="G35" s="12">
        <v>60</v>
      </c>
      <c r="H35" s="21">
        <v>13</v>
      </c>
      <c r="I35" s="22">
        <v>19</v>
      </c>
      <c r="J35" s="24">
        <v>32</v>
      </c>
      <c r="K35" s="21">
        <v>5</v>
      </c>
      <c r="L35" s="22">
        <v>12</v>
      </c>
      <c r="M35" s="23">
        <v>17</v>
      </c>
      <c r="N35" s="25">
        <v>26</v>
      </c>
      <c r="O35" s="22">
        <v>22</v>
      </c>
      <c r="P35" s="24">
        <v>48</v>
      </c>
      <c r="Q35" s="10">
        <v>3</v>
      </c>
      <c r="R35" s="11">
        <v>10</v>
      </c>
      <c r="S35" s="12">
        <v>13</v>
      </c>
      <c r="T35" s="10">
        <v>8</v>
      </c>
      <c r="U35" s="11">
        <v>7</v>
      </c>
      <c r="V35" s="12">
        <v>15</v>
      </c>
      <c r="W35" s="21">
        <v>16</v>
      </c>
      <c r="X35" s="22">
        <v>12</v>
      </c>
      <c r="Y35" s="23">
        <v>28</v>
      </c>
      <c r="Z35" s="21">
        <v>7</v>
      </c>
      <c r="AA35" s="22">
        <v>6</v>
      </c>
      <c r="AB35" s="23">
        <v>13</v>
      </c>
      <c r="AC35" s="25">
        <v>3</v>
      </c>
      <c r="AD35" s="22">
        <v>1</v>
      </c>
      <c r="AE35" s="24">
        <v>4</v>
      </c>
      <c r="AF35" s="21">
        <v>2</v>
      </c>
      <c r="AG35" s="22">
        <v>3</v>
      </c>
      <c r="AH35" s="23">
        <v>5</v>
      </c>
    </row>
    <row r="36" spans="1:34" s="26" customFormat="1" ht="15" x14ac:dyDescent="0.15">
      <c r="A36" s="4">
        <v>31</v>
      </c>
      <c r="B36" s="21">
        <f t="shared" si="1"/>
        <v>131</v>
      </c>
      <c r="C36" s="22">
        <f t="shared" si="1"/>
        <v>109</v>
      </c>
      <c r="D36" s="23">
        <f t="shared" si="1"/>
        <v>240</v>
      </c>
      <c r="E36" s="10">
        <v>37</v>
      </c>
      <c r="F36" s="11">
        <v>21</v>
      </c>
      <c r="G36" s="12">
        <v>58</v>
      </c>
      <c r="H36" s="21">
        <v>25</v>
      </c>
      <c r="I36" s="22">
        <v>18</v>
      </c>
      <c r="J36" s="24">
        <v>43</v>
      </c>
      <c r="K36" s="21">
        <v>2</v>
      </c>
      <c r="L36" s="22">
        <v>5</v>
      </c>
      <c r="M36" s="23">
        <v>7</v>
      </c>
      <c r="N36" s="25">
        <v>20</v>
      </c>
      <c r="O36" s="22">
        <v>18</v>
      </c>
      <c r="P36" s="24">
        <v>38</v>
      </c>
      <c r="Q36" s="10">
        <v>13</v>
      </c>
      <c r="R36" s="11">
        <v>12</v>
      </c>
      <c r="S36" s="12">
        <v>25</v>
      </c>
      <c r="T36" s="10">
        <v>10</v>
      </c>
      <c r="U36" s="11">
        <v>6</v>
      </c>
      <c r="V36" s="12">
        <v>16</v>
      </c>
      <c r="W36" s="21">
        <v>15</v>
      </c>
      <c r="X36" s="22">
        <v>18</v>
      </c>
      <c r="Y36" s="23">
        <v>33</v>
      </c>
      <c r="Z36" s="21">
        <v>4</v>
      </c>
      <c r="AA36" s="22">
        <v>2</v>
      </c>
      <c r="AB36" s="23">
        <v>6</v>
      </c>
      <c r="AC36" s="25">
        <v>1</v>
      </c>
      <c r="AD36" s="22">
        <v>8</v>
      </c>
      <c r="AE36" s="24">
        <v>9</v>
      </c>
      <c r="AF36" s="21">
        <v>4</v>
      </c>
      <c r="AG36" s="22">
        <v>1</v>
      </c>
      <c r="AH36" s="23">
        <v>5</v>
      </c>
    </row>
    <row r="37" spans="1:34" s="26" customFormat="1" ht="15" x14ac:dyDescent="0.15">
      <c r="A37" s="4">
        <v>32</v>
      </c>
      <c r="B37" s="21">
        <f t="shared" si="1"/>
        <v>119</v>
      </c>
      <c r="C37" s="22">
        <f t="shared" si="1"/>
        <v>112</v>
      </c>
      <c r="D37" s="23">
        <f t="shared" si="1"/>
        <v>231</v>
      </c>
      <c r="E37" s="10">
        <v>27</v>
      </c>
      <c r="F37" s="11">
        <v>29</v>
      </c>
      <c r="G37" s="12">
        <v>56</v>
      </c>
      <c r="H37" s="21">
        <v>18</v>
      </c>
      <c r="I37" s="22">
        <v>9</v>
      </c>
      <c r="J37" s="24">
        <v>27</v>
      </c>
      <c r="K37" s="21">
        <v>12</v>
      </c>
      <c r="L37" s="22">
        <v>14</v>
      </c>
      <c r="M37" s="23">
        <v>26</v>
      </c>
      <c r="N37" s="25">
        <v>24</v>
      </c>
      <c r="O37" s="22">
        <v>21</v>
      </c>
      <c r="P37" s="24">
        <v>45</v>
      </c>
      <c r="Q37" s="10">
        <v>9</v>
      </c>
      <c r="R37" s="11">
        <v>5</v>
      </c>
      <c r="S37" s="12">
        <v>14</v>
      </c>
      <c r="T37" s="10">
        <v>7</v>
      </c>
      <c r="U37" s="11">
        <v>10</v>
      </c>
      <c r="V37" s="12">
        <v>17</v>
      </c>
      <c r="W37" s="21">
        <v>15</v>
      </c>
      <c r="X37" s="22">
        <v>14</v>
      </c>
      <c r="Y37" s="23">
        <v>29</v>
      </c>
      <c r="Z37" s="21">
        <v>2</v>
      </c>
      <c r="AA37" s="22">
        <v>5</v>
      </c>
      <c r="AB37" s="23">
        <v>7</v>
      </c>
      <c r="AC37" s="25">
        <v>3</v>
      </c>
      <c r="AD37" s="22">
        <v>4</v>
      </c>
      <c r="AE37" s="24">
        <v>7</v>
      </c>
      <c r="AF37" s="21">
        <v>2</v>
      </c>
      <c r="AG37" s="22">
        <v>1</v>
      </c>
      <c r="AH37" s="23">
        <v>3</v>
      </c>
    </row>
    <row r="38" spans="1:34" s="26" customFormat="1" ht="15" x14ac:dyDescent="0.15">
      <c r="A38" s="4">
        <v>33</v>
      </c>
      <c r="B38" s="21">
        <f t="shared" si="1"/>
        <v>138</v>
      </c>
      <c r="C38" s="22">
        <f t="shared" si="1"/>
        <v>119</v>
      </c>
      <c r="D38" s="23">
        <f t="shared" si="1"/>
        <v>257</v>
      </c>
      <c r="E38" s="10">
        <v>46</v>
      </c>
      <c r="F38" s="11">
        <v>41</v>
      </c>
      <c r="G38" s="12">
        <v>87</v>
      </c>
      <c r="H38" s="21">
        <v>18</v>
      </c>
      <c r="I38" s="22">
        <v>13</v>
      </c>
      <c r="J38" s="24">
        <v>31</v>
      </c>
      <c r="K38" s="21">
        <v>11</v>
      </c>
      <c r="L38" s="22">
        <v>10</v>
      </c>
      <c r="M38" s="23">
        <v>21</v>
      </c>
      <c r="N38" s="25">
        <v>20</v>
      </c>
      <c r="O38" s="22">
        <v>20</v>
      </c>
      <c r="P38" s="24">
        <v>40</v>
      </c>
      <c r="Q38" s="10">
        <v>3</v>
      </c>
      <c r="R38" s="11">
        <v>3</v>
      </c>
      <c r="S38" s="12">
        <v>6</v>
      </c>
      <c r="T38" s="10">
        <v>12</v>
      </c>
      <c r="U38" s="11">
        <v>9</v>
      </c>
      <c r="V38" s="12">
        <v>21</v>
      </c>
      <c r="W38" s="21">
        <v>15</v>
      </c>
      <c r="X38" s="22">
        <v>11</v>
      </c>
      <c r="Y38" s="23">
        <v>26</v>
      </c>
      <c r="Z38" s="21">
        <v>5</v>
      </c>
      <c r="AA38" s="22">
        <v>7</v>
      </c>
      <c r="AB38" s="23">
        <v>12</v>
      </c>
      <c r="AC38" s="25">
        <v>5</v>
      </c>
      <c r="AD38" s="22">
        <v>3</v>
      </c>
      <c r="AE38" s="24">
        <v>8</v>
      </c>
      <c r="AF38" s="21">
        <v>3</v>
      </c>
      <c r="AG38" s="22">
        <v>2</v>
      </c>
      <c r="AH38" s="23">
        <v>5</v>
      </c>
    </row>
    <row r="39" spans="1:34" s="26" customFormat="1" ht="15" x14ac:dyDescent="0.15">
      <c r="A39" s="15">
        <v>34</v>
      </c>
      <c r="B39" s="27">
        <f t="shared" si="1"/>
        <v>136</v>
      </c>
      <c r="C39" s="28">
        <f t="shared" si="1"/>
        <v>128</v>
      </c>
      <c r="D39" s="29">
        <f t="shared" si="1"/>
        <v>264</v>
      </c>
      <c r="E39" s="16">
        <v>30</v>
      </c>
      <c r="F39" s="17">
        <v>28</v>
      </c>
      <c r="G39" s="18">
        <v>58</v>
      </c>
      <c r="H39" s="27">
        <v>18</v>
      </c>
      <c r="I39" s="28">
        <v>15</v>
      </c>
      <c r="J39" s="30">
        <v>33</v>
      </c>
      <c r="K39" s="27">
        <v>9</v>
      </c>
      <c r="L39" s="28">
        <v>13</v>
      </c>
      <c r="M39" s="29">
        <v>22</v>
      </c>
      <c r="N39" s="31">
        <v>15</v>
      </c>
      <c r="O39" s="28">
        <v>27</v>
      </c>
      <c r="P39" s="30">
        <v>42</v>
      </c>
      <c r="Q39" s="16">
        <v>8</v>
      </c>
      <c r="R39" s="17">
        <v>11</v>
      </c>
      <c r="S39" s="18">
        <v>19</v>
      </c>
      <c r="T39" s="16">
        <v>14</v>
      </c>
      <c r="U39" s="17">
        <v>9</v>
      </c>
      <c r="V39" s="18">
        <v>23</v>
      </c>
      <c r="W39" s="27">
        <v>21</v>
      </c>
      <c r="X39" s="28">
        <v>13</v>
      </c>
      <c r="Y39" s="29">
        <v>34</v>
      </c>
      <c r="Z39" s="27">
        <v>11</v>
      </c>
      <c r="AA39" s="28">
        <v>5</v>
      </c>
      <c r="AB39" s="29">
        <v>16</v>
      </c>
      <c r="AC39" s="31">
        <v>7</v>
      </c>
      <c r="AD39" s="28">
        <v>5</v>
      </c>
      <c r="AE39" s="30">
        <v>12</v>
      </c>
      <c r="AF39" s="27">
        <v>3</v>
      </c>
      <c r="AG39" s="28">
        <v>2</v>
      </c>
      <c r="AH39" s="29">
        <v>5</v>
      </c>
    </row>
    <row r="40" spans="1:34" s="26" customFormat="1" ht="15" x14ac:dyDescent="0.15">
      <c r="A40" s="4">
        <v>35</v>
      </c>
      <c r="B40" s="21">
        <f t="shared" si="1"/>
        <v>121</v>
      </c>
      <c r="C40" s="22">
        <f t="shared" si="1"/>
        <v>128</v>
      </c>
      <c r="D40" s="23">
        <f t="shared" si="1"/>
        <v>249</v>
      </c>
      <c r="E40" s="10">
        <v>34</v>
      </c>
      <c r="F40" s="11">
        <v>32</v>
      </c>
      <c r="G40" s="12">
        <v>66</v>
      </c>
      <c r="H40" s="21">
        <v>13</v>
      </c>
      <c r="I40" s="22">
        <v>11</v>
      </c>
      <c r="J40" s="24">
        <v>24</v>
      </c>
      <c r="K40" s="21">
        <v>8</v>
      </c>
      <c r="L40" s="22">
        <v>11</v>
      </c>
      <c r="M40" s="23">
        <v>19</v>
      </c>
      <c r="N40" s="25">
        <v>19</v>
      </c>
      <c r="O40" s="22">
        <v>18</v>
      </c>
      <c r="P40" s="24">
        <v>37</v>
      </c>
      <c r="Q40" s="10">
        <v>8</v>
      </c>
      <c r="R40" s="11">
        <v>8</v>
      </c>
      <c r="S40" s="12">
        <v>16</v>
      </c>
      <c r="T40" s="10">
        <v>9</v>
      </c>
      <c r="U40" s="11">
        <v>8</v>
      </c>
      <c r="V40" s="12">
        <v>17</v>
      </c>
      <c r="W40" s="21">
        <v>19</v>
      </c>
      <c r="X40" s="22">
        <v>22</v>
      </c>
      <c r="Y40" s="23">
        <v>41</v>
      </c>
      <c r="Z40" s="21">
        <v>4</v>
      </c>
      <c r="AA40" s="22">
        <v>9</v>
      </c>
      <c r="AB40" s="23">
        <v>13</v>
      </c>
      <c r="AC40" s="25">
        <v>4</v>
      </c>
      <c r="AD40" s="22">
        <v>6</v>
      </c>
      <c r="AE40" s="24">
        <v>10</v>
      </c>
      <c r="AF40" s="21">
        <v>3</v>
      </c>
      <c r="AG40" s="22">
        <v>3</v>
      </c>
      <c r="AH40" s="23">
        <v>6</v>
      </c>
    </row>
    <row r="41" spans="1:34" s="26" customFormat="1" ht="15" x14ac:dyDescent="0.15">
      <c r="A41" s="4">
        <v>36</v>
      </c>
      <c r="B41" s="21">
        <f t="shared" si="1"/>
        <v>150</v>
      </c>
      <c r="C41" s="22">
        <f t="shared" si="1"/>
        <v>136</v>
      </c>
      <c r="D41" s="23">
        <f t="shared" si="1"/>
        <v>286</v>
      </c>
      <c r="E41" s="10">
        <v>43</v>
      </c>
      <c r="F41" s="11">
        <v>36</v>
      </c>
      <c r="G41" s="12">
        <v>79</v>
      </c>
      <c r="H41" s="21">
        <v>17</v>
      </c>
      <c r="I41" s="22">
        <v>13</v>
      </c>
      <c r="J41" s="24">
        <v>30</v>
      </c>
      <c r="K41" s="21">
        <v>12</v>
      </c>
      <c r="L41" s="22">
        <v>9</v>
      </c>
      <c r="M41" s="23">
        <v>21</v>
      </c>
      <c r="N41" s="25">
        <v>31</v>
      </c>
      <c r="O41" s="22">
        <v>33</v>
      </c>
      <c r="P41" s="24">
        <v>64</v>
      </c>
      <c r="Q41" s="10">
        <v>7</v>
      </c>
      <c r="R41" s="11">
        <v>4</v>
      </c>
      <c r="S41" s="12">
        <v>11</v>
      </c>
      <c r="T41" s="10">
        <v>10</v>
      </c>
      <c r="U41" s="11">
        <v>13</v>
      </c>
      <c r="V41" s="12">
        <v>23</v>
      </c>
      <c r="W41" s="21">
        <v>19</v>
      </c>
      <c r="X41" s="22">
        <v>19</v>
      </c>
      <c r="Y41" s="23">
        <v>38</v>
      </c>
      <c r="Z41" s="21">
        <v>7</v>
      </c>
      <c r="AA41" s="22">
        <v>5</v>
      </c>
      <c r="AB41" s="23">
        <v>12</v>
      </c>
      <c r="AC41" s="25">
        <v>1</v>
      </c>
      <c r="AD41" s="22">
        <v>2</v>
      </c>
      <c r="AE41" s="24">
        <v>3</v>
      </c>
      <c r="AF41" s="21">
        <v>3</v>
      </c>
      <c r="AG41" s="22">
        <v>2</v>
      </c>
      <c r="AH41" s="23">
        <v>5</v>
      </c>
    </row>
    <row r="42" spans="1:34" s="26" customFormat="1" ht="15" x14ac:dyDescent="0.15">
      <c r="A42" s="4">
        <v>37</v>
      </c>
      <c r="B42" s="21">
        <f t="shared" si="1"/>
        <v>140</v>
      </c>
      <c r="C42" s="22">
        <f t="shared" si="1"/>
        <v>136</v>
      </c>
      <c r="D42" s="23">
        <f t="shared" si="1"/>
        <v>276</v>
      </c>
      <c r="E42" s="10">
        <v>33</v>
      </c>
      <c r="F42" s="11">
        <v>35</v>
      </c>
      <c r="G42" s="12">
        <v>68</v>
      </c>
      <c r="H42" s="21">
        <v>13</v>
      </c>
      <c r="I42" s="22">
        <v>21</v>
      </c>
      <c r="J42" s="24">
        <v>34</v>
      </c>
      <c r="K42" s="21">
        <v>13</v>
      </c>
      <c r="L42" s="22">
        <v>14</v>
      </c>
      <c r="M42" s="23">
        <v>27</v>
      </c>
      <c r="N42" s="25">
        <v>26</v>
      </c>
      <c r="O42" s="22">
        <v>16</v>
      </c>
      <c r="P42" s="24">
        <v>42</v>
      </c>
      <c r="Q42" s="10">
        <v>8</v>
      </c>
      <c r="R42" s="11">
        <v>10</v>
      </c>
      <c r="S42" s="12">
        <v>18</v>
      </c>
      <c r="T42" s="10">
        <v>9</v>
      </c>
      <c r="U42" s="11">
        <v>13</v>
      </c>
      <c r="V42" s="12">
        <v>22</v>
      </c>
      <c r="W42" s="21">
        <v>16</v>
      </c>
      <c r="X42" s="22">
        <v>11</v>
      </c>
      <c r="Y42" s="23">
        <v>27</v>
      </c>
      <c r="Z42" s="21">
        <v>7</v>
      </c>
      <c r="AA42" s="22">
        <v>7</v>
      </c>
      <c r="AB42" s="23">
        <v>14</v>
      </c>
      <c r="AC42" s="25">
        <v>9</v>
      </c>
      <c r="AD42" s="22">
        <v>7</v>
      </c>
      <c r="AE42" s="24">
        <v>16</v>
      </c>
      <c r="AF42" s="21">
        <v>6</v>
      </c>
      <c r="AG42" s="22">
        <v>2</v>
      </c>
      <c r="AH42" s="23">
        <v>8</v>
      </c>
    </row>
    <row r="43" spans="1:34" s="26" customFormat="1" ht="15" x14ac:dyDescent="0.15">
      <c r="A43" s="4">
        <v>38</v>
      </c>
      <c r="B43" s="21">
        <f t="shared" si="1"/>
        <v>163</v>
      </c>
      <c r="C43" s="22">
        <f t="shared" si="1"/>
        <v>140</v>
      </c>
      <c r="D43" s="23">
        <f t="shared" si="1"/>
        <v>303</v>
      </c>
      <c r="E43" s="10">
        <v>50</v>
      </c>
      <c r="F43" s="11">
        <v>40</v>
      </c>
      <c r="G43" s="12">
        <v>90</v>
      </c>
      <c r="H43" s="21">
        <v>17</v>
      </c>
      <c r="I43" s="22">
        <v>18</v>
      </c>
      <c r="J43" s="24">
        <v>35</v>
      </c>
      <c r="K43" s="21">
        <v>13</v>
      </c>
      <c r="L43" s="22">
        <v>7</v>
      </c>
      <c r="M43" s="23">
        <v>20</v>
      </c>
      <c r="N43" s="25">
        <v>21</v>
      </c>
      <c r="O43" s="22">
        <v>26</v>
      </c>
      <c r="P43" s="24">
        <v>47</v>
      </c>
      <c r="Q43" s="10">
        <v>8</v>
      </c>
      <c r="R43" s="11">
        <v>7</v>
      </c>
      <c r="S43" s="12">
        <v>15</v>
      </c>
      <c r="T43" s="10">
        <v>19</v>
      </c>
      <c r="U43" s="11">
        <v>7</v>
      </c>
      <c r="V43" s="12">
        <v>26</v>
      </c>
      <c r="W43" s="21">
        <v>14</v>
      </c>
      <c r="X43" s="22">
        <v>21</v>
      </c>
      <c r="Y43" s="23">
        <v>35</v>
      </c>
      <c r="Z43" s="21">
        <v>11</v>
      </c>
      <c r="AA43" s="22">
        <v>11</v>
      </c>
      <c r="AB43" s="23">
        <v>22</v>
      </c>
      <c r="AC43" s="25">
        <v>8</v>
      </c>
      <c r="AD43" s="22">
        <v>0</v>
      </c>
      <c r="AE43" s="24">
        <v>8</v>
      </c>
      <c r="AF43" s="21">
        <v>2</v>
      </c>
      <c r="AG43" s="22">
        <v>3</v>
      </c>
      <c r="AH43" s="23">
        <v>5</v>
      </c>
    </row>
    <row r="44" spans="1:34" s="26" customFormat="1" ht="15" x14ac:dyDescent="0.15">
      <c r="A44" s="15">
        <v>39</v>
      </c>
      <c r="B44" s="27">
        <f t="shared" si="1"/>
        <v>181</v>
      </c>
      <c r="C44" s="28">
        <f t="shared" si="1"/>
        <v>137</v>
      </c>
      <c r="D44" s="29">
        <f t="shared" si="1"/>
        <v>318</v>
      </c>
      <c r="E44" s="16">
        <v>42</v>
      </c>
      <c r="F44" s="17">
        <v>39</v>
      </c>
      <c r="G44" s="18">
        <v>81</v>
      </c>
      <c r="H44" s="27">
        <v>27</v>
      </c>
      <c r="I44" s="28">
        <v>15</v>
      </c>
      <c r="J44" s="30">
        <v>42</v>
      </c>
      <c r="K44" s="27">
        <v>10</v>
      </c>
      <c r="L44" s="28">
        <v>8</v>
      </c>
      <c r="M44" s="29">
        <v>18</v>
      </c>
      <c r="N44" s="31">
        <v>33</v>
      </c>
      <c r="O44" s="28">
        <v>23</v>
      </c>
      <c r="P44" s="30">
        <v>56</v>
      </c>
      <c r="Q44" s="16">
        <v>7</v>
      </c>
      <c r="R44" s="17">
        <v>5</v>
      </c>
      <c r="S44" s="18">
        <v>12</v>
      </c>
      <c r="T44" s="16">
        <v>14</v>
      </c>
      <c r="U44" s="17">
        <v>11</v>
      </c>
      <c r="V44" s="18">
        <v>25</v>
      </c>
      <c r="W44" s="27">
        <v>22</v>
      </c>
      <c r="X44" s="28">
        <v>13</v>
      </c>
      <c r="Y44" s="29">
        <v>35</v>
      </c>
      <c r="Z44" s="27">
        <v>20</v>
      </c>
      <c r="AA44" s="28">
        <v>13</v>
      </c>
      <c r="AB44" s="29">
        <v>33</v>
      </c>
      <c r="AC44" s="31">
        <v>2</v>
      </c>
      <c r="AD44" s="28">
        <v>7</v>
      </c>
      <c r="AE44" s="30">
        <v>9</v>
      </c>
      <c r="AF44" s="27">
        <v>4</v>
      </c>
      <c r="AG44" s="28">
        <v>3</v>
      </c>
      <c r="AH44" s="29">
        <v>7</v>
      </c>
    </row>
    <row r="45" spans="1:34" s="26" customFormat="1" ht="15" x14ac:dyDescent="0.15">
      <c r="A45" s="4">
        <v>40</v>
      </c>
      <c r="B45" s="21">
        <f t="shared" si="1"/>
        <v>185</v>
      </c>
      <c r="C45" s="22">
        <f t="shared" si="1"/>
        <v>165</v>
      </c>
      <c r="D45" s="23">
        <f t="shared" si="1"/>
        <v>350</v>
      </c>
      <c r="E45" s="10">
        <v>49</v>
      </c>
      <c r="F45" s="11">
        <v>43</v>
      </c>
      <c r="G45" s="12">
        <v>92</v>
      </c>
      <c r="H45" s="21">
        <v>18</v>
      </c>
      <c r="I45" s="22">
        <v>21</v>
      </c>
      <c r="J45" s="24">
        <v>39</v>
      </c>
      <c r="K45" s="21">
        <v>16</v>
      </c>
      <c r="L45" s="22">
        <v>11</v>
      </c>
      <c r="M45" s="23">
        <v>27</v>
      </c>
      <c r="N45" s="25">
        <v>46</v>
      </c>
      <c r="O45" s="22">
        <v>30</v>
      </c>
      <c r="P45" s="24">
        <v>76</v>
      </c>
      <c r="Q45" s="21">
        <v>6</v>
      </c>
      <c r="R45" s="22">
        <v>9</v>
      </c>
      <c r="S45" s="23">
        <v>15</v>
      </c>
      <c r="T45" s="10">
        <v>12</v>
      </c>
      <c r="U45" s="11">
        <v>9</v>
      </c>
      <c r="V45" s="12">
        <v>21</v>
      </c>
      <c r="W45" s="21">
        <v>23</v>
      </c>
      <c r="X45" s="22">
        <v>22</v>
      </c>
      <c r="Y45" s="23">
        <v>45</v>
      </c>
      <c r="Z45" s="21">
        <v>10</v>
      </c>
      <c r="AA45" s="22">
        <v>11</v>
      </c>
      <c r="AB45" s="23">
        <v>21</v>
      </c>
      <c r="AC45" s="21">
        <v>2</v>
      </c>
      <c r="AD45" s="22">
        <v>6</v>
      </c>
      <c r="AE45" s="23">
        <v>8</v>
      </c>
      <c r="AF45" s="21">
        <v>3</v>
      </c>
      <c r="AG45" s="22">
        <v>3</v>
      </c>
      <c r="AH45" s="23">
        <v>6</v>
      </c>
    </row>
    <row r="46" spans="1:34" s="26" customFormat="1" ht="15" x14ac:dyDescent="0.15">
      <c r="A46" s="4">
        <v>41</v>
      </c>
      <c r="B46" s="21">
        <f t="shared" si="1"/>
        <v>170</v>
      </c>
      <c r="C46" s="22">
        <f t="shared" si="1"/>
        <v>168</v>
      </c>
      <c r="D46" s="23">
        <f t="shared" si="1"/>
        <v>338</v>
      </c>
      <c r="E46" s="10">
        <v>43</v>
      </c>
      <c r="F46" s="11">
        <v>48</v>
      </c>
      <c r="G46" s="12">
        <v>91</v>
      </c>
      <c r="H46" s="21">
        <v>19</v>
      </c>
      <c r="I46" s="22">
        <v>16</v>
      </c>
      <c r="J46" s="24">
        <v>35</v>
      </c>
      <c r="K46" s="21">
        <v>18</v>
      </c>
      <c r="L46" s="22">
        <v>10</v>
      </c>
      <c r="M46" s="23">
        <v>28</v>
      </c>
      <c r="N46" s="25">
        <v>27</v>
      </c>
      <c r="O46" s="22">
        <v>35</v>
      </c>
      <c r="P46" s="24">
        <v>62</v>
      </c>
      <c r="Q46" s="21">
        <v>9</v>
      </c>
      <c r="R46" s="22">
        <v>7</v>
      </c>
      <c r="S46" s="23">
        <v>16</v>
      </c>
      <c r="T46" s="10">
        <v>16</v>
      </c>
      <c r="U46" s="11">
        <v>13</v>
      </c>
      <c r="V46" s="12">
        <v>29</v>
      </c>
      <c r="W46" s="21">
        <v>14</v>
      </c>
      <c r="X46" s="22">
        <v>17</v>
      </c>
      <c r="Y46" s="23">
        <v>31</v>
      </c>
      <c r="Z46" s="21">
        <v>7</v>
      </c>
      <c r="AA46" s="22">
        <v>12</v>
      </c>
      <c r="AB46" s="23">
        <v>19</v>
      </c>
      <c r="AC46" s="21">
        <v>12</v>
      </c>
      <c r="AD46" s="22">
        <v>6</v>
      </c>
      <c r="AE46" s="23">
        <v>18</v>
      </c>
      <c r="AF46" s="21">
        <v>5</v>
      </c>
      <c r="AG46" s="22">
        <v>4</v>
      </c>
      <c r="AH46" s="23">
        <v>9</v>
      </c>
    </row>
    <row r="47" spans="1:34" s="26" customFormat="1" ht="15" x14ac:dyDescent="0.15">
      <c r="A47" s="4">
        <v>42</v>
      </c>
      <c r="B47" s="21">
        <f t="shared" si="1"/>
        <v>188</v>
      </c>
      <c r="C47" s="22">
        <f t="shared" si="1"/>
        <v>168</v>
      </c>
      <c r="D47" s="23">
        <f t="shared" si="1"/>
        <v>356</v>
      </c>
      <c r="E47" s="10">
        <v>42</v>
      </c>
      <c r="F47" s="11">
        <v>47</v>
      </c>
      <c r="G47" s="12">
        <v>89</v>
      </c>
      <c r="H47" s="21">
        <v>20</v>
      </c>
      <c r="I47" s="22">
        <v>25</v>
      </c>
      <c r="J47" s="24">
        <v>45</v>
      </c>
      <c r="K47" s="21">
        <v>15</v>
      </c>
      <c r="L47" s="22">
        <v>9</v>
      </c>
      <c r="M47" s="23">
        <v>24</v>
      </c>
      <c r="N47" s="25">
        <v>39</v>
      </c>
      <c r="O47" s="22">
        <v>32</v>
      </c>
      <c r="P47" s="24">
        <v>71</v>
      </c>
      <c r="Q47" s="21">
        <v>8</v>
      </c>
      <c r="R47" s="22">
        <v>8</v>
      </c>
      <c r="S47" s="23">
        <v>16</v>
      </c>
      <c r="T47" s="10">
        <v>14</v>
      </c>
      <c r="U47" s="11">
        <v>9</v>
      </c>
      <c r="V47" s="12">
        <v>23</v>
      </c>
      <c r="W47" s="21">
        <v>17</v>
      </c>
      <c r="X47" s="22">
        <v>16</v>
      </c>
      <c r="Y47" s="23">
        <v>33</v>
      </c>
      <c r="Z47" s="21">
        <v>17</v>
      </c>
      <c r="AA47" s="22">
        <v>15</v>
      </c>
      <c r="AB47" s="23">
        <v>32</v>
      </c>
      <c r="AC47" s="21">
        <v>9</v>
      </c>
      <c r="AD47" s="22">
        <v>4</v>
      </c>
      <c r="AE47" s="23">
        <v>13</v>
      </c>
      <c r="AF47" s="21">
        <v>7</v>
      </c>
      <c r="AG47" s="22">
        <v>3</v>
      </c>
      <c r="AH47" s="23">
        <v>10</v>
      </c>
    </row>
    <row r="48" spans="1:34" s="26" customFormat="1" ht="15" x14ac:dyDescent="0.15">
      <c r="A48" s="4">
        <v>43</v>
      </c>
      <c r="B48" s="21">
        <f t="shared" si="1"/>
        <v>195</v>
      </c>
      <c r="C48" s="22">
        <f t="shared" si="1"/>
        <v>170</v>
      </c>
      <c r="D48" s="23">
        <f t="shared" si="1"/>
        <v>365</v>
      </c>
      <c r="E48" s="10">
        <v>55</v>
      </c>
      <c r="F48" s="11">
        <v>38</v>
      </c>
      <c r="G48" s="12">
        <v>93</v>
      </c>
      <c r="H48" s="21">
        <v>20</v>
      </c>
      <c r="I48" s="22">
        <v>25</v>
      </c>
      <c r="J48" s="24">
        <v>45</v>
      </c>
      <c r="K48" s="21">
        <v>21</v>
      </c>
      <c r="L48" s="22">
        <v>19</v>
      </c>
      <c r="M48" s="23">
        <v>40</v>
      </c>
      <c r="N48" s="25">
        <v>31</v>
      </c>
      <c r="O48" s="22">
        <v>27</v>
      </c>
      <c r="P48" s="24">
        <v>58</v>
      </c>
      <c r="Q48" s="21">
        <v>4</v>
      </c>
      <c r="R48" s="22">
        <v>3</v>
      </c>
      <c r="S48" s="23">
        <v>7</v>
      </c>
      <c r="T48" s="10">
        <v>19</v>
      </c>
      <c r="U48" s="11">
        <v>13</v>
      </c>
      <c r="V48" s="12">
        <v>32</v>
      </c>
      <c r="W48" s="21">
        <v>20</v>
      </c>
      <c r="X48" s="22">
        <v>23</v>
      </c>
      <c r="Y48" s="23">
        <v>43</v>
      </c>
      <c r="Z48" s="21">
        <v>11</v>
      </c>
      <c r="AA48" s="22">
        <v>8</v>
      </c>
      <c r="AB48" s="23">
        <v>19</v>
      </c>
      <c r="AC48" s="21">
        <v>8</v>
      </c>
      <c r="AD48" s="22">
        <v>11</v>
      </c>
      <c r="AE48" s="23">
        <v>19</v>
      </c>
      <c r="AF48" s="21">
        <v>6</v>
      </c>
      <c r="AG48" s="22">
        <v>3</v>
      </c>
      <c r="AH48" s="23">
        <v>9</v>
      </c>
    </row>
    <row r="49" spans="1:34" s="26" customFormat="1" ht="15" x14ac:dyDescent="0.15">
      <c r="A49" s="15">
        <v>44</v>
      </c>
      <c r="B49" s="27">
        <f t="shared" si="1"/>
        <v>192</v>
      </c>
      <c r="C49" s="28">
        <f t="shared" si="1"/>
        <v>158</v>
      </c>
      <c r="D49" s="29">
        <f t="shared" si="1"/>
        <v>350</v>
      </c>
      <c r="E49" s="16">
        <v>46</v>
      </c>
      <c r="F49" s="17">
        <v>40</v>
      </c>
      <c r="G49" s="18">
        <v>86</v>
      </c>
      <c r="H49" s="27">
        <v>17</v>
      </c>
      <c r="I49" s="28">
        <v>12</v>
      </c>
      <c r="J49" s="30">
        <v>29</v>
      </c>
      <c r="K49" s="27">
        <v>14</v>
      </c>
      <c r="L49" s="28">
        <v>11</v>
      </c>
      <c r="M49" s="29">
        <v>25</v>
      </c>
      <c r="N49" s="31">
        <v>43</v>
      </c>
      <c r="O49" s="28">
        <v>40</v>
      </c>
      <c r="P49" s="30">
        <v>83</v>
      </c>
      <c r="Q49" s="27">
        <v>8</v>
      </c>
      <c r="R49" s="28">
        <v>8</v>
      </c>
      <c r="S49" s="29">
        <v>16</v>
      </c>
      <c r="T49" s="16">
        <v>21</v>
      </c>
      <c r="U49" s="17">
        <v>10</v>
      </c>
      <c r="V49" s="18">
        <v>31</v>
      </c>
      <c r="W49" s="27">
        <v>16</v>
      </c>
      <c r="X49" s="28">
        <v>18</v>
      </c>
      <c r="Y49" s="29">
        <v>34</v>
      </c>
      <c r="Z49" s="27">
        <v>17</v>
      </c>
      <c r="AA49" s="28">
        <v>12</v>
      </c>
      <c r="AB49" s="29">
        <v>29</v>
      </c>
      <c r="AC49" s="27">
        <v>4</v>
      </c>
      <c r="AD49" s="28">
        <v>4</v>
      </c>
      <c r="AE49" s="29">
        <v>8</v>
      </c>
      <c r="AF49" s="27">
        <v>6</v>
      </c>
      <c r="AG49" s="28">
        <v>3</v>
      </c>
      <c r="AH49" s="29">
        <v>9</v>
      </c>
    </row>
    <row r="50" spans="1:34" s="26" customFormat="1" ht="15" x14ac:dyDescent="0.15">
      <c r="A50" s="4">
        <v>45</v>
      </c>
      <c r="B50" s="21">
        <f t="shared" si="1"/>
        <v>164</v>
      </c>
      <c r="C50" s="22">
        <f t="shared" si="1"/>
        <v>144</v>
      </c>
      <c r="D50" s="23">
        <f t="shared" si="1"/>
        <v>308</v>
      </c>
      <c r="E50" s="10">
        <v>41</v>
      </c>
      <c r="F50" s="11">
        <v>40</v>
      </c>
      <c r="G50" s="12">
        <v>81</v>
      </c>
      <c r="H50" s="21">
        <v>21</v>
      </c>
      <c r="I50" s="22">
        <v>15</v>
      </c>
      <c r="J50" s="24">
        <v>36</v>
      </c>
      <c r="K50" s="21">
        <v>15</v>
      </c>
      <c r="L50" s="22">
        <v>14</v>
      </c>
      <c r="M50" s="23">
        <v>29</v>
      </c>
      <c r="N50" s="25">
        <v>24</v>
      </c>
      <c r="O50" s="22">
        <v>29</v>
      </c>
      <c r="P50" s="24">
        <v>53</v>
      </c>
      <c r="Q50" s="21">
        <v>10</v>
      </c>
      <c r="R50" s="22">
        <v>8</v>
      </c>
      <c r="S50" s="23">
        <v>18</v>
      </c>
      <c r="T50" s="10">
        <v>10</v>
      </c>
      <c r="U50" s="11">
        <v>11</v>
      </c>
      <c r="V50" s="12">
        <v>21</v>
      </c>
      <c r="W50" s="21">
        <v>19</v>
      </c>
      <c r="X50" s="22">
        <v>13</v>
      </c>
      <c r="Y50" s="23">
        <v>32</v>
      </c>
      <c r="Z50" s="21">
        <v>12</v>
      </c>
      <c r="AA50" s="22">
        <v>5</v>
      </c>
      <c r="AB50" s="23">
        <v>17</v>
      </c>
      <c r="AC50" s="21">
        <v>7</v>
      </c>
      <c r="AD50" s="22">
        <v>7</v>
      </c>
      <c r="AE50" s="23">
        <v>14</v>
      </c>
      <c r="AF50" s="21">
        <v>5</v>
      </c>
      <c r="AG50" s="22">
        <v>2</v>
      </c>
      <c r="AH50" s="23">
        <v>7</v>
      </c>
    </row>
    <row r="51" spans="1:34" s="26" customFormat="1" ht="15" x14ac:dyDescent="0.15">
      <c r="A51" s="4">
        <v>46</v>
      </c>
      <c r="B51" s="21">
        <f t="shared" si="1"/>
        <v>177</v>
      </c>
      <c r="C51" s="22">
        <f t="shared" si="1"/>
        <v>154</v>
      </c>
      <c r="D51" s="23">
        <f t="shared" si="1"/>
        <v>331</v>
      </c>
      <c r="E51" s="10">
        <v>45</v>
      </c>
      <c r="F51" s="11">
        <v>34</v>
      </c>
      <c r="G51" s="12">
        <v>79</v>
      </c>
      <c r="H51" s="21">
        <v>21</v>
      </c>
      <c r="I51" s="22">
        <v>12</v>
      </c>
      <c r="J51" s="24">
        <v>33</v>
      </c>
      <c r="K51" s="21">
        <v>11</v>
      </c>
      <c r="L51" s="22">
        <v>14</v>
      </c>
      <c r="M51" s="23">
        <v>25</v>
      </c>
      <c r="N51" s="25">
        <v>42</v>
      </c>
      <c r="O51" s="22">
        <v>37</v>
      </c>
      <c r="P51" s="24">
        <v>79</v>
      </c>
      <c r="Q51" s="21">
        <v>4</v>
      </c>
      <c r="R51" s="22">
        <v>9</v>
      </c>
      <c r="S51" s="23">
        <v>13</v>
      </c>
      <c r="T51" s="10">
        <v>16</v>
      </c>
      <c r="U51" s="11">
        <v>8</v>
      </c>
      <c r="V51" s="12">
        <v>24</v>
      </c>
      <c r="W51" s="21">
        <v>15</v>
      </c>
      <c r="X51" s="22">
        <v>20</v>
      </c>
      <c r="Y51" s="23">
        <v>35</v>
      </c>
      <c r="Z51" s="21">
        <v>10</v>
      </c>
      <c r="AA51" s="22">
        <v>12</v>
      </c>
      <c r="AB51" s="23">
        <v>22</v>
      </c>
      <c r="AC51" s="21">
        <v>9</v>
      </c>
      <c r="AD51" s="22">
        <v>5</v>
      </c>
      <c r="AE51" s="23">
        <v>14</v>
      </c>
      <c r="AF51" s="21">
        <v>4</v>
      </c>
      <c r="AG51" s="22">
        <v>3</v>
      </c>
      <c r="AH51" s="23">
        <v>7</v>
      </c>
    </row>
    <row r="52" spans="1:34" s="26" customFormat="1" ht="15" x14ac:dyDescent="0.15">
      <c r="A52" s="4">
        <v>47</v>
      </c>
      <c r="B52" s="21">
        <f t="shared" si="1"/>
        <v>163</v>
      </c>
      <c r="C52" s="22">
        <f t="shared" si="1"/>
        <v>175</v>
      </c>
      <c r="D52" s="23">
        <f t="shared" si="1"/>
        <v>338</v>
      </c>
      <c r="E52" s="10">
        <v>41</v>
      </c>
      <c r="F52" s="11">
        <v>41</v>
      </c>
      <c r="G52" s="12">
        <v>82</v>
      </c>
      <c r="H52" s="21">
        <v>16</v>
      </c>
      <c r="I52" s="22">
        <v>19</v>
      </c>
      <c r="J52" s="24">
        <v>35</v>
      </c>
      <c r="K52" s="21">
        <v>11</v>
      </c>
      <c r="L52" s="22">
        <v>18</v>
      </c>
      <c r="M52" s="23">
        <v>29</v>
      </c>
      <c r="N52" s="25">
        <v>40</v>
      </c>
      <c r="O52" s="22">
        <v>38</v>
      </c>
      <c r="P52" s="24">
        <v>78</v>
      </c>
      <c r="Q52" s="21">
        <v>4</v>
      </c>
      <c r="R52" s="22">
        <v>7</v>
      </c>
      <c r="S52" s="23">
        <v>11</v>
      </c>
      <c r="T52" s="10">
        <v>12</v>
      </c>
      <c r="U52" s="11">
        <v>9</v>
      </c>
      <c r="V52" s="12">
        <v>21</v>
      </c>
      <c r="W52" s="21">
        <v>16</v>
      </c>
      <c r="X52" s="22">
        <v>21</v>
      </c>
      <c r="Y52" s="23">
        <v>37</v>
      </c>
      <c r="Z52" s="21">
        <v>9</v>
      </c>
      <c r="AA52" s="22">
        <v>12</v>
      </c>
      <c r="AB52" s="23">
        <v>21</v>
      </c>
      <c r="AC52" s="21">
        <v>10</v>
      </c>
      <c r="AD52" s="22">
        <v>5</v>
      </c>
      <c r="AE52" s="23">
        <v>15</v>
      </c>
      <c r="AF52" s="21">
        <v>4</v>
      </c>
      <c r="AG52" s="22">
        <v>5</v>
      </c>
      <c r="AH52" s="23">
        <v>9</v>
      </c>
    </row>
    <row r="53" spans="1:34" s="26" customFormat="1" ht="15" x14ac:dyDescent="0.15">
      <c r="A53" s="4">
        <v>48</v>
      </c>
      <c r="B53" s="21">
        <f t="shared" si="1"/>
        <v>154</v>
      </c>
      <c r="C53" s="22">
        <f t="shared" si="1"/>
        <v>166</v>
      </c>
      <c r="D53" s="23">
        <f t="shared" si="1"/>
        <v>320</v>
      </c>
      <c r="E53" s="10">
        <v>42</v>
      </c>
      <c r="F53" s="11">
        <v>45</v>
      </c>
      <c r="G53" s="12">
        <v>87</v>
      </c>
      <c r="H53" s="21">
        <v>20</v>
      </c>
      <c r="I53" s="22">
        <v>21</v>
      </c>
      <c r="J53" s="24">
        <v>41</v>
      </c>
      <c r="K53" s="21">
        <v>9</v>
      </c>
      <c r="L53" s="22">
        <v>15</v>
      </c>
      <c r="M53" s="23">
        <v>24</v>
      </c>
      <c r="N53" s="25">
        <v>30</v>
      </c>
      <c r="O53" s="22">
        <v>31</v>
      </c>
      <c r="P53" s="24">
        <v>61</v>
      </c>
      <c r="Q53" s="21">
        <v>9</v>
      </c>
      <c r="R53" s="22">
        <v>10</v>
      </c>
      <c r="S53" s="23">
        <v>19</v>
      </c>
      <c r="T53" s="10">
        <v>9</v>
      </c>
      <c r="U53" s="11">
        <v>12</v>
      </c>
      <c r="V53" s="12">
        <v>21</v>
      </c>
      <c r="W53" s="21">
        <v>18</v>
      </c>
      <c r="X53" s="22">
        <v>12</v>
      </c>
      <c r="Y53" s="23">
        <v>30</v>
      </c>
      <c r="Z53" s="21">
        <v>8</v>
      </c>
      <c r="AA53" s="22">
        <v>8</v>
      </c>
      <c r="AB53" s="23">
        <v>16</v>
      </c>
      <c r="AC53" s="21">
        <v>5</v>
      </c>
      <c r="AD53" s="22">
        <v>8</v>
      </c>
      <c r="AE53" s="23">
        <v>13</v>
      </c>
      <c r="AF53" s="21">
        <v>4</v>
      </c>
      <c r="AG53" s="22">
        <v>4</v>
      </c>
      <c r="AH53" s="23">
        <v>8</v>
      </c>
    </row>
    <row r="54" spans="1:34" s="26" customFormat="1" ht="15" x14ac:dyDescent="0.15">
      <c r="A54" s="15">
        <v>49</v>
      </c>
      <c r="B54" s="27">
        <f t="shared" si="1"/>
        <v>137</v>
      </c>
      <c r="C54" s="28">
        <f t="shared" si="1"/>
        <v>131</v>
      </c>
      <c r="D54" s="29">
        <f t="shared" si="1"/>
        <v>268</v>
      </c>
      <c r="E54" s="16">
        <v>37</v>
      </c>
      <c r="F54" s="17">
        <v>43</v>
      </c>
      <c r="G54" s="18">
        <v>80</v>
      </c>
      <c r="H54" s="27">
        <v>15</v>
      </c>
      <c r="I54" s="28">
        <v>17</v>
      </c>
      <c r="J54" s="30">
        <v>32</v>
      </c>
      <c r="K54" s="27">
        <v>12</v>
      </c>
      <c r="L54" s="28">
        <v>7</v>
      </c>
      <c r="M54" s="29">
        <v>19</v>
      </c>
      <c r="N54" s="31">
        <v>29</v>
      </c>
      <c r="O54" s="28">
        <v>21</v>
      </c>
      <c r="P54" s="30">
        <v>50</v>
      </c>
      <c r="Q54" s="27">
        <v>5</v>
      </c>
      <c r="R54" s="28">
        <v>6</v>
      </c>
      <c r="S54" s="29">
        <v>11</v>
      </c>
      <c r="T54" s="16">
        <v>6</v>
      </c>
      <c r="U54" s="17">
        <v>10</v>
      </c>
      <c r="V54" s="18">
        <v>16</v>
      </c>
      <c r="W54" s="27">
        <v>14</v>
      </c>
      <c r="X54" s="28">
        <v>11</v>
      </c>
      <c r="Y54" s="29">
        <v>25</v>
      </c>
      <c r="Z54" s="27">
        <v>13</v>
      </c>
      <c r="AA54" s="28">
        <v>9</v>
      </c>
      <c r="AB54" s="29">
        <v>22</v>
      </c>
      <c r="AC54" s="27">
        <v>4</v>
      </c>
      <c r="AD54" s="28">
        <v>4</v>
      </c>
      <c r="AE54" s="29">
        <v>8</v>
      </c>
      <c r="AF54" s="27">
        <v>2</v>
      </c>
      <c r="AG54" s="28">
        <v>3</v>
      </c>
      <c r="AH54" s="29">
        <v>5</v>
      </c>
    </row>
    <row r="55" spans="1:34" s="26" customFormat="1" ht="15" x14ac:dyDescent="0.15">
      <c r="A55" s="4">
        <v>50</v>
      </c>
      <c r="B55" s="21">
        <f t="shared" si="1"/>
        <v>163</v>
      </c>
      <c r="C55" s="22">
        <f t="shared" si="1"/>
        <v>174</v>
      </c>
      <c r="D55" s="23">
        <f t="shared" si="1"/>
        <v>337</v>
      </c>
      <c r="E55" s="10">
        <v>56</v>
      </c>
      <c r="F55" s="11">
        <v>39</v>
      </c>
      <c r="G55" s="12">
        <v>95</v>
      </c>
      <c r="H55" s="21">
        <v>13</v>
      </c>
      <c r="I55" s="22">
        <v>16</v>
      </c>
      <c r="J55" s="24">
        <v>29</v>
      </c>
      <c r="K55" s="21">
        <v>16</v>
      </c>
      <c r="L55" s="22">
        <v>19</v>
      </c>
      <c r="M55" s="23">
        <v>35</v>
      </c>
      <c r="N55" s="25">
        <v>26</v>
      </c>
      <c r="O55" s="22">
        <v>39</v>
      </c>
      <c r="P55" s="24">
        <v>65</v>
      </c>
      <c r="Q55" s="21">
        <v>4</v>
      </c>
      <c r="R55" s="22">
        <v>7</v>
      </c>
      <c r="S55" s="23">
        <v>11</v>
      </c>
      <c r="T55" s="10">
        <v>14</v>
      </c>
      <c r="U55" s="11">
        <v>20</v>
      </c>
      <c r="V55" s="12">
        <v>34</v>
      </c>
      <c r="W55" s="21">
        <v>14</v>
      </c>
      <c r="X55" s="22">
        <v>13</v>
      </c>
      <c r="Y55" s="23">
        <v>27</v>
      </c>
      <c r="Z55" s="21">
        <v>11</v>
      </c>
      <c r="AA55" s="22">
        <v>14</v>
      </c>
      <c r="AB55" s="23">
        <v>25</v>
      </c>
      <c r="AC55" s="21">
        <v>3</v>
      </c>
      <c r="AD55" s="22">
        <v>3</v>
      </c>
      <c r="AE55" s="23">
        <v>6</v>
      </c>
      <c r="AF55" s="21">
        <v>6</v>
      </c>
      <c r="AG55" s="22">
        <v>4</v>
      </c>
      <c r="AH55" s="23">
        <v>10</v>
      </c>
    </row>
    <row r="56" spans="1:34" s="26" customFormat="1" ht="15" x14ac:dyDescent="0.15">
      <c r="A56" s="4">
        <v>51</v>
      </c>
      <c r="B56" s="21">
        <f t="shared" si="1"/>
        <v>162</v>
      </c>
      <c r="C56" s="22">
        <f t="shared" si="1"/>
        <v>143</v>
      </c>
      <c r="D56" s="23">
        <f t="shared" si="1"/>
        <v>305</v>
      </c>
      <c r="E56" s="10">
        <v>32</v>
      </c>
      <c r="F56" s="11">
        <v>38</v>
      </c>
      <c r="G56" s="12">
        <v>70</v>
      </c>
      <c r="H56" s="21">
        <v>15</v>
      </c>
      <c r="I56" s="22">
        <v>13</v>
      </c>
      <c r="J56" s="24">
        <v>28</v>
      </c>
      <c r="K56" s="21">
        <v>12</v>
      </c>
      <c r="L56" s="22">
        <v>11</v>
      </c>
      <c r="M56" s="23">
        <v>23</v>
      </c>
      <c r="N56" s="25">
        <v>33</v>
      </c>
      <c r="O56" s="22">
        <v>27</v>
      </c>
      <c r="P56" s="24">
        <v>60</v>
      </c>
      <c r="Q56" s="21">
        <v>11</v>
      </c>
      <c r="R56" s="22">
        <v>9</v>
      </c>
      <c r="S56" s="23">
        <v>20</v>
      </c>
      <c r="T56" s="10">
        <v>15</v>
      </c>
      <c r="U56" s="11">
        <v>8</v>
      </c>
      <c r="V56" s="12">
        <v>23</v>
      </c>
      <c r="W56" s="21">
        <v>21</v>
      </c>
      <c r="X56" s="22">
        <v>14</v>
      </c>
      <c r="Y56" s="23">
        <v>35</v>
      </c>
      <c r="Z56" s="21">
        <v>16</v>
      </c>
      <c r="AA56" s="22">
        <v>6</v>
      </c>
      <c r="AB56" s="23">
        <v>22</v>
      </c>
      <c r="AC56" s="21">
        <v>4</v>
      </c>
      <c r="AD56" s="22">
        <v>11</v>
      </c>
      <c r="AE56" s="23">
        <v>15</v>
      </c>
      <c r="AF56" s="21">
        <v>3</v>
      </c>
      <c r="AG56" s="22">
        <v>6</v>
      </c>
      <c r="AH56" s="23">
        <v>9</v>
      </c>
    </row>
    <row r="57" spans="1:34" s="26" customFormat="1" ht="15" x14ac:dyDescent="0.15">
      <c r="A57" s="4">
        <v>52</v>
      </c>
      <c r="B57" s="21">
        <f t="shared" si="1"/>
        <v>164</v>
      </c>
      <c r="C57" s="22">
        <f t="shared" si="1"/>
        <v>171</v>
      </c>
      <c r="D57" s="23">
        <f t="shared" si="1"/>
        <v>335</v>
      </c>
      <c r="E57" s="10">
        <v>37</v>
      </c>
      <c r="F57" s="11">
        <v>50</v>
      </c>
      <c r="G57" s="12">
        <v>87</v>
      </c>
      <c r="H57" s="21">
        <v>28</v>
      </c>
      <c r="I57" s="22">
        <v>15</v>
      </c>
      <c r="J57" s="24">
        <v>43</v>
      </c>
      <c r="K57" s="21">
        <v>10</v>
      </c>
      <c r="L57" s="22">
        <v>11</v>
      </c>
      <c r="M57" s="23">
        <v>21</v>
      </c>
      <c r="N57" s="25">
        <v>22</v>
      </c>
      <c r="O57" s="22">
        <v>33</v>
      </c>
      <c r="P57" s="24">
        <v>55</v>
      </c>
      <c r="Q57" s="21">
        <v>12</v>
      </c>
      <c r="R57" s="22">
        <v>7</v>
      </c>
      <c r="S57" s="23">
        <v>19</v>
      </c>
      <c r="T57" s="10">
        <v>13</v>
      </c>
      <c r="U57" s="11">
        <v>14</v>
      </c>
      <c r="V57" s="12">
        <v>27</v>
      </c>
      <c r="W57" s="21">
        <v>22</v>
      </c>
      <c r="X57" s="22">
        <v>15</v>
      </c>
      <c r="Y57" s="23">
        <v>37</v>
      </c>
      <c r="Z57" s="21">
        <v>11</v>
      </c>
      <c r="AA57" s="22">
        <v>11</v>
      </c>
      <c r="AB57" s="23">
        <v>22</v>
      </c>
      <c r="AC57" s="21">
        <v>3</v>
      </c>
      <c r="AD57" s="22">
        <v>11</v>
      </c>
      <c r="AE57" s="23">
        <v>14</v>
      </c>
      <c r="AF57" s="21">
        <v>6</v>
      </c>
      <c r="AG57" s="22">
        <v>4</v>
      </c>
      <c r="AH57" s="23">
        <v>10</v>
      </c>
    </row>
    <row r="58" spans="1:34" s="26" customFormat="1" ht="15" x14ac:dyDescent="0.15">
      <c r="A58" s="4">
        <v>53</v>
      </c>
      <c r="B58" s="21">
        <f t="shared" si="1"/>
        <v>145</v>
      </c>
      <c r="C58" s="22">
        <f t="shared" si="1"/>
        <v>179</v>
      </c>
      <c r="D58" s="23">
        <f t="shared" si="1"/>
        <v>324</v>
      </c>
      <c r="E58" s="10">
        <v>33</v>
      </c>
      <c r="F58" s="11">
        <v>43</v>
      </c>
      <c r="G58" s="12">
        <v>76</v>
      </c>
      <c r="H58" s="21">
        <v>10</v>
      </c>
      <c r="I58" s="22">
        <v>15</v>
      </c>
      <c r="J58" s="24">
        <v>25</v>
      </c>
      <c r="K58" s="21">
        <v>7</v>
      </c>
      <c r="L58" s="22">
        <v>13</v>
      </c>
      <c r="M58" s="23">
        <v>20</v>
      </c>
      <c r="N58" s="25">
        <v>40</v>
      </c>
      <c r="O58" s="22">
        <v>40</v>
      </c>
      <c r="P58" s="24">
        <v>80</v>
      </c>
      <c r="Q58" s="21">
        <v>15</v>
      </c>
      <c r="R58" s="22">
        <v>8</v>
      </c>
      <c r="S58" s="23">
        <v>23</v>
      </c>
      <c r="T58" s="10">
        <v>10</v>
      </c>
      <c r="U58" s="11">
        <v>20</v>
      </c>
      <c r="V58" s="12">
        <v>30</v>
      </c>
      <c r="W58" s="21">
        <v>14</v>
      </c>
      <c r="X58" s="22">
        <v>19</v>
      </c>
      <c r="Y58" s="23">
        <v>33</v>
      </c>
      <c r="Z58" s="21">
        <v>9</v>
      </c>
      <c r="AA58" s="22">
        <v>9</v>
      </c>
      <c r="AB58" s="23">
        <v>18</v>
      </c>
      <c r="AC58" s="21">
        <v>2</v>
      </c>
      <c r="AD58" s="22">
        <v>7</v>
      </c>
      <c r="AE58" s="23">
        <v>9</v>
      </c>
      <c r="AF58" s="21">
        <v>5</v>
      </c>
      <c r="AG58" s="22">
        <v>5</v>
      </c>
      <c r="AH58" s="23">
        <v>10</v>
      </c>
    </row>
    <row r="59" spans="1:34" s="26" customFormat="1" ht="15" x14ac:dyDescent="0.15">
      <c r="A59" s="15">
        <v>54</v>
      </c>
      <c r="B59" s="27">
        <f t="shared" si="1"/>
        <v>167</v>
      </c>
      <c r="C59" s="28">
        <f t="shared" si="1"/>
        <v>158</v>
      </c>
      <c r="D59" s="29">
        <f t="shared" si="1"/>
        <v>325</v>
      </c>
      <c r="E59" s="16">
        <v>39</v>
      </c>
      <c r="F59" s="17">
        <v>29</v>
      </c>
      <c r="G59" s="18">
        <v>68</v>
      </c>
      <c r="H59" s="27">
        <v>18</v>
      </c>
      <c r="I59" s="28">
        <v>24</v>
      </c>
      <c r="J59" s="30">
        <v>42</v>
      </c>
      <c r="K59" s="27">
        <v>8</v>
      </c>
      <c r="L59" s="28">
        <v>13</v>
      </c>
      <c r="M59" s="29">
        <v>21</v>
      </c>
      <c r="N59" s="31">
        <v>28</v>
      </c>
      <c r="O59" s="28">
        <v>26</v>
      </c>
      <c r="P59" s="30">
        <v>54</v>
      </c>
      <c r="Q59" s="27">
        <v>13</v>
      </c>
      <c r="R59" s="28">
        <v>11</v>
      </c>
      <c r="S59" s="29">
        <v>24</v>
      </c>
      <c r="T59" s="16">
        <v>14</v>
      </c>
      <c r="U59" s="17">
        <v>11</v>
      </c>
      <c r="V59" s="18">
        <v>25</v>
      </c>
      <c r="W59" s="27">
        <v>17</v>
      </c>
      <c r="X59" s="28">
        <v>26</v>
      </c>
      <c r="Y59" s="29">
        <v>43</v>
      </c>
      <c r="Z59" s="27">
        <v>12</v>
      </c>
      <c r="AA59" s="28">
        <v>13</v>
      </c>
      <c r="AB59" s="29">
        <v>25</v>
      </c>
      <c r="AC59" s="27">
        <v>14</v>
      </c>
      <c r="AD59" s="28">
        <v>2</v>
      </c>
      <c r="AE59" s="29">
        <v>16</v>
      </c>
      <c r="AF59" s="27">
        <v>4</v>
      </c>
      <c r="AG59" s="28">
        <v>3</v>
      </c>
      <c r="AH59" s="29">
        <v>7</v>
      </c>
    </row>
    <row r="60" spans="1:34" s="26" customFormat="1" ht="15" x14ac:dyDescent="0.15">
      <c r="A60" s="4">
        <v>55</v>
      </c>
      <c r="B60" s="21">
        <f t="shared" si="1"/>
        <v>178</v>
      </c>
      <c r="C60" s="22">
        <f t="shared" si="1"/>
        <v>176</v>
      </c>
      <c r="D60" s="23">
        <f t="shared" si="1"/>
        <v>354</v>
      </c>
      <c r="E60" s="10">
        <v>46</v>
      </c>
      <c r="F60" s="11">
        <v>48</v>
      </c>
      <c r="G60" s="12">
        <v>94</v>
      </c>
      <c r="H60" s="21">
        <v>14</v>
      </c>
      <c r="I60" s="22">
        <v>12</v>
      </c>
      <c r="J60" s="24">
        <v>26</v>
      </c>
      <c r="K60" s="21">
        <v>18</v>
      </c>
      <c r="L60" s="22">
        <v>14</v>
      </c>
      <c r="M60" s="23">
        <v>32</v>
      </c>
      <c r="N60" s="25">
        <v>38</v>
      </c>
      <c r="O60" s="22">
        <v>35</v>
      </c>
      <c r="P60" s="24">
        <v>73</v>
      </c>
      <c r="Q60" s="21">
        <v>9</v>
      </c>
      <c r="R60" s="22">
        <v>12</v>
      </c>
      <c r="S60" s="23">
        <v>21</v>
      </c>
      <c r="T60" s="10">
        <v>11</v>
      </c>
      <c r="U60" s="11">
        <v>13</v>
      </c>
      <c r="V60" s="12">
        <v>24</v>
      </c>
      <c r="W60" s="21">
        <v>25</v>
      </c>
      <c r="X60" s="22">
        <v>16</v>
      </c>
      <c r="Y60" s="23">
        <v>41</v>
      </c>
      <c r="Z60" s="21">
        <v>9</v>
      </c>
      <c r="AA60" s="22">
        <v>8</v>
      </c>
      <c r="AB60" s="23">
        <v>17</v>
      </c>
      <c r="AC60" s="21">
        <v>4</v>
      </c>
      <c r="AD60" s="22">
        <v>10</v>
      </c>
      <c r="AE60" s="23">
        <v>14</v>
      </c>
      <c r="AF60" s="21">
        <v>4</v>
      </c>
      <c r="AG60" s="22">
        <v>8</v>
      </c>
      <c r="AH60" s="23">
        <v>12</v>
      </c>
    </row>
    <row r="61" spans="1:34" s="26" customFormat="1" ht="15" x14ac:dyDescent="0.15">
      <c r="A61" s="4">
        <v>56</v>
      </c>
      <c r="B61" s="21">
        <f t="shared" si="1"/>
        <v>166</v>
      </c>
      <c r="C61" s="22">
        <f t="shared" si="1"/>
        <v>147</v>
      </c>
      <c r="D61" s="23">
        <f t="shared" si="1"/>
        <v>313</v>
      </c>
      <c r="E61" s="10">
        <v>35</v>
      </c>
      <c r="F61" s="11">
        <v>35</v>
      </c>
      <c r="G61" s="12">
        <v>70</v>
      </c>
      <c r="H61" s="21">
        <v>25</v>
      </c>
      <c r="I61" s="22">
        <v>21</v>
      </c>
      <c r="J61" s="24">
        <v>46</v>
      </c>
      <c r="K61" s="21">
        <v>13</v>
      </c>
      <c r="L61" s="22">
        <v>8</v>
      </c>
      <c r="M61" s="23">
        <v>21</v>
      </c>
      <c r="N61" s="25">
        <v>30</v>
      </c>
      <c r="O61" s="22">
        <v>25</v>
      </c>
      <c r="P61" s="24">
        <v>55</v>
      </c>
      <c r="Q61" s="21">
        <v>6</v>
      </c>
      <c r="R61" s="22">
        <v>5</v>
      </c>
      <c r="S61" s="23">
        <v>11</v>
      </c>
      <c r="T61" s="10">
        <v>14</v>
      </c>
      <c r="U61" s="11">
        <v>12</v>
      </c>
      <c r="V61" s="12">
        <v>26</v>
      </c>
      <c r="W61" s="21">
        <v>15</v>
      </c>
      <c r="X61" s="22">
        <v>15</v>
      </c>
      <c r="Y61" s="23">
        <v>30</v>
      </c>
      <c r="Z61" s="21">
        <v>13</v>
      </c>
      <c r="AA61" s="22">
        <v>15</v>
      </c>
      <c r="AB61" s="23">
        <v>28</v>
      </c>
      <c r="AC61" s="21">
        <v>11</v>
      </c>
      <c r="AD61" s="22">
        <v>8</v>
      </c>
      <c r="AE61" s="23">
        <v>19</v>
      </c>
      <c r="AF61" s="21">
        <v>4</v>
      </c>
      <c r="AG61" s="22">
        <v>3</v>
      </c>
      <c r="AH61" s="23">
        <v>7</v>
      </c>
    </row>
    <row r="62" spans="1:34" s="26" customFormat="1" ht="15" x14ac:dyDescent="0.15">
      <c r="A62" s="4">
        <v>57</v>
      </c>
      <c r="B62" s="21">
        <f t="shared" si="1"/>
        <v>161</v>
      </c>
      <c r="C62" s="22">
        <f t="shared" si="1"/>
        <v>168</v>
      </c>
      <c r="D62" s="23">
        <f t="shared" si="1"/>
        <v>329</v>
      </c>
      <c r="E62" s="10">
        <v>38</v>
      </c>
      <c r="F62" s="11">
        <v>46</v>
      </c>
      <c r="G62" s="12">
        <v>84</v>
      </c>
      <c r="H62" s="21">
        <v>22</v>
      </c>
      <c r="I62" s="22">
        <v>25</v>
      </c>
      <c r="J62" s="24">
        <v>47</v>
      </c>
      <c r="K62" s="21">
        <v>13</v>
      </c>
      <c r="L62" s="22">
        <v>11</v>
      </c>
      <c r="M62" s="23">
        <v>24</v>
      </c>
      <c r="N62" s="25">
        <v>28</v>
      </c>
      <c r="O62" s="22">
        <v>31</v>
      </c>
      <c r="P62" s="24">
        <v>59</v>
      </c>
      <c r="Q62" s="21">
        <v>12</v>
      </c>
      <c r="R62" s="22">
        <v>10</v>
      </c>
      <c r="S62" s="23">
        <v>22</v>
      </c>
      <c r="T62" s="10">
        <v>10</v>
      </c>
      <c r="U62" s="11">
        <v>13</v>
      </c>
      <c r="V62" s="12">
        <v>23</v>
      </c>
      <c r="W62" s="21">
        <v>12</v>
      </c>
      <c r="X62" s="22">
        <v>18</v>
      </c>
      <c r="Y62" s="23">
        <v>30</v>
      </c>
      <c r="Z62" s="21">
        <v>11</v>
      </c>
      <c r="AA62" s="22">
        <v>7</v>
      </c>
      <c r="AB62" s="23">
        <v>18</v>
      </c>
      <c r="AC62" s="21">
        <v>8</v>
      </c>
      <c r="AD62" s="22">
        <v>6</v>
      </c>
      <c r="AE62" s="23">
        <v>14</v>
      </c>
      <c r="AF62" s="21">
        <v>7</v>
      </c>
      <c r="AG62" s="22">
        <v>1</v>
      </c>
      <c r="AH62" s="23">
        <v>8</v>
      </c>
    </row>
    <row r="63" spans="1:34" s="26" customFormat="1" ht="15" x14ac:dyDescent="0.15">
      <c r="A63" s="4">
        <v>58</v>
      </c>
      <c r="B63" s="21">
        <f t="shared" si="1"/>
        <v>160</v>
      </c>
      <c r="C63" s="22">
        <f t="shared" si="1"/>
        <v>168</v>
      </c>
      <c r="D63" s="23">
        <f t="shared" si="1"/>
        <v>328</v>
      </c>
      <c r="E63" s="10">
        <v>28</v>
      </c>
      <c r="F63" s="11">
        <v>36</v>
      </c>
      <c r="G63" s="12">
        <v>64</v>
      </c>
      <c r="H63" s="21">
        <v>21</v>
      </c>
      <c r="I63" s="22">
        <v>20</v>
      </c>
      <c r="J63" s="24">
        <v>41</v>
      </c>
      <c r="K63" s="21">
        <v>12</v>
      </c>
      <c r="L63" s="22">
        <v>15</v>
      </c>
      <c r="M63" s="23">
        <v>27</v>
      </c>
      <c r="N63" s="25">
        <v>32</v>
      </c>
      <c r="O63" s="22">
        <v>30</v>
      </c>
      <c r="P63" s="24">
        <v>62</v>
      </c>
      <c r="Q63" s="21">
        <v>8</v>
      </c>
      <c r="R63" s="22">
        <v>7</v>
      </c>
      <c r="S63" s="23">
        <v>15</v>
      </c>
      <c r="T63" s="10">
        <v>18</v>
      </c>
      <c r="U63" s="11">
        <v>18</v>
      </c>
      <c r="V63" s="12">
        <v>36</v>
      </c>
      <c r="W63" s="21">
        <v>14</v>
      </c>
      <c r="X63" s="22">
        <v>20</v>
      </c>
      <c r="Y63" s="23">
        <v>34</v>
      </c>
      <c r="Z63" s="21">
        <v>12</v>
      </c>
      <c r="AA63" s="22">
        <v>13</v>
      </c>
      <c r="AB63" s="23">
        <v>25</v>
      </c>
      <c r="AC63" s="21">
        <v>10</v>
      </c>
      <c r="AD63" s="22">
        <v>6</v>
      </c>
      <c r="AE63" s="23">
        <v>16</v>
      </c>
      <c r="AF63" s="21">
        <v>5</v>
      </c>
      <c r="AG63" s="22">
        <v>3</v>
      </c>
      <c r="AH63" s="23">
        <v>8</v>
      </c>
    </row>
    <row r="64" spans="1:34" s="26" customFormat="1" ht="15" x14ac:dyDescent="0.15">
      <c r="A64" s="15">
        <v>59</v>
      </c>
      <c r="B64" s="27">
        <f t="shared" si="1"/>
        <v>185</v>
      </c>
      <c r="C64" s="28">
        <f t="shared" si="1"/>
        <v>177</v>
      </c>
      <c r="D64" s="29">
        <f t="shared" si="1"/>
        <v>362</v>
      </c>
      <c r="E64" s="16">
        <v>39</v>
      </c>
      <c r="F64" s="17">
        <v>47</v>
      </c>
      <c r="G64" s="18">
        <v>86</v>
      </c>
      <c r="H64" s="27">
        <v>20</v>
      </c>
      <c r="I64" s="28">
        <v>16</v>
      </c>
      <c r="J64" s="30">
        <v>36</v>
      </c>
      <c r="K64" s="27">
        <v>13</v>
      </c>
      <c r="L64" s="28">
        <v>11</v>
      </c>
      <c r="M64" s="29">
        <v>24</v>
      </c>
      <c r="N64" s="31">
        <v>37</v>
      </c>
      <c r="O64" s="28">
        <v>35</v>
      </c>
      <c r="P64" s="30">
        <v>72</v>
      </c>
      <c r="Q64" s="27">
        <v>17</v>
      </c>
      <c r="R64" s="28">
        <v>16</v>
      </c>
      <c r="S64" s="29">
        <v>33</v>
      </c>
      <c r="T64" s="16">
        <v>11</v>
      </c>
      <c r="U64" s="17">
        <v>12</v>
      </c>
      <c r="V64" s="18">
        <v>23</v>
      </c>
      <c r="W64" s="27">
        <v>13</v>
      </c>
      <c r="X64" s="28">
        <v>17</v>
      </c>
      <c r="Y64" s="29">
        <v>30</v>
      </c>
      <c r="Z64" s="27">
        <v>17</v>
      </c>
      <c r="AA64" s="28">
        <v>11</v>
      </c>
      <c r="AB64" s="29">
        <v>28</v>
      </c>
      <c r="AC64" s="27">
        <v>13</v>
      </c>
      <c r="AD64" s="28">
        <v>9</v>
      </c>
      <c r="AE64" s="29">
        <v>22</v>
      </c>
      <c r="AF64" s="27">
        <v>5</v>
      </c>
      <c r="AG64" s="28">
        <v>3</v>
      </c>
      <c r="AH64" s="29">
        <v>8</v>
      </c>
    </row>
    <row r="65" spans="1:34" s="26" customFormat="1" ht="15" x14ac:dyDescent="0.15">
      <c r="A65" s="4">
        <v>60</v>
      </c>
      <c r="B65" s="21">
        <f t="shared" si="1"/>
        <v>184</v>
      </c>
      <c r="C65" s="22">
        <f t="shared" si="1"/>
        <v>223</v>
      </c>
      <c r="D65" s="23">
        <f t="shared" si="1"/>
        <v>407</v>
      </c>
      <c r="E65" s="10">
        <v>47</v>
      </c>
      <c r="F65" s="11">
        <v>56</v>
      </c>
      <c r="G65" s="12">
        <v>103</v>
      </c>
      <c r="H65" s="21">
        <v>15</v>
      </c>
      <c r="I65" s="22">
        <v>23</v>
      </c>
      <c r="J65" s="23">
        <v>38</v>
      </c>
      <c r="K65" s="21">
        <v>11</v>
      </c>
      <c r="L65" s="22">
        <v>16</v>
      </c>
      <c r="M65" s="23">
        <v>27</v>
      </c>
      <c r="N65" s="25">
        <v>33</v>
      </c>
      <c r="O65" s="22">
        <v>46</v>
      </c>
      <c r="P65" s="24">
        <v>79</v>
      </c>
      <c r="Q65" s="21">
        <v>14</v>
      </c>
      <c r="R65" s="22">
        <v>18</v>
      </c>
      <c r="S65" s="23">
        <v>32</v>
      </c>
      <c r="T65" s="10">
        <v>19</v>
      </c>
      <c r="U65" s="11">
        <v>23</v>
      </c>
      <c r="V65" s="12">
        <v>42</v>
      </c>
      <c r="W65" s="21">
        <v>17</v>
      </c>
      <c r="X65" s="22">
        <v>16</v>
      </c>
      <c r="Y65" s="23">
        <v>33</v>
      </c>
      <c r="Z65" s="21">
        <v>11</v>
      </c>
      <c r="AA65" s="22">
        <v>8</v>
      </c>
      <c r="AB65" s="23">
        <v>19</v>
      </c>
      <c r="AC65" s="21">
        <v>14</v>
      </c>
      <c r="AD65" s="22">
        <v>12</v>
      </c>
      <c r="AE65" s="23">
        <v>26</v>
      </c>
      <c r="AF65" s="21">
        <v>3</v>
      </c>
      <c r="AG65" s="22">
        <v>5</v>
      </c>
      <c r="AH65" s="23">
        <v>8</v>
      </c>
    </row>
    <row r="66" spans="1:34" s="26" customFormat="1" ht="15" x14ac:dyDescent="0.15">
      <c r="A66" s="4">
        <v>61</v>
      </c>
      <c r="B66" s="21">
        <f t="shared" si="1"/>
        <v>160</v>
      </c>
      <c r="C66" s="22">
        <f t="shared" si="1"/>
        <v>173</v>
      </c>
      <c r="D66" s="23">
        <f t="shared" si="1"/>
        <v>333</v>
      </c>
      <c r="E66" s="10">
        <v>32</v>
      </c>
      <c r="F66" s="11">
        <v>44</v>
      </c>
      <c r="G66" s="12">
        <v>76</v>
      </c>
      <c r="H66" s="21">
        <v>17</v>
      </c>
      <c r="I66" s="22">
        <v>16</v>
      </c>
      <c r="J66" s="23">
        <v>33</v>
      </c>
      <c r="K66" s="21">
        <v>13</v>
      </c>
      <c r="L66" s="22">
        <v>14</v>
      </c>
      <c r="M66" s="23">
        <v>27</v>
      </c>
      <c r="N66" s="25">
        <v>38</v>
      </c>
      <c r="O66" s="22">
        <v>41</v>
      </c>
      <c r="P66" s="24">
        <v>79</v>
      </c>
      <c r="Q66" s="21">
        <v>10</v>
      </c>
      <c r="R66" s="22">
        <v>8</v>
      </c>
      <c r="S66" s="23">
        <v>18</v>
      </c>
      <c r="T66" s="10">
        <v>18</v>
      </c>
      <c r="U66" s="11">
        <v>11</v>
      </c>
      <c r="V66" s="12">
        <v>29</v>
      </c>
      <c r="W66" s="21">
        <v>12</v>
      </c>
      <c r="X66" s="22">
        <v>16</v>
      </c>
      <c r="Y66" s="23">
        <v>28</v>
      </c>
      <c r="Z66" s="21">
        <v>11</v>
      </c>
      <c r="AA66" s="22">
        <v>6</v>
      </c>
      <c r="AB66" s="23">
        <v>17</v>
      </c>
      <c r="AC66" s="21">
        <v>7</v>
      </c>
      <c r="AD66" s="22">
        <v>14</v>
      </c>
      <c r="AE66" s="23">
        <v>21</v>
      </c>
      <c r="AF66" s="21">
        <v>2</v>
      </c>
      <c r="AG66" s="22">
        <v>3</v>
      </c>
      <c r="AH66" s="23">
        <v>5</v>
      </c>
    </row>
    <row r="67" spans="1:34" s="26" customFormat="1" ht="15" x14ac:dyDescent="0.15">
      <c r="A67" s="4">
        <v>62</v>
      </c>
      <c r="B67" s="21">
        <f t="shared" si="1"/>
        <v>174</v>
      </c>
      <c r="C67" s="22">
        <f t="shared" si="1"/>
        <v>181</v>
      </c>
      <c r="D67" s="23">
        <f t="shared" si="1"/>
        <v>355</v>
      </c>
      <c r="E67" s="10">
        <v>45</v>
      </c>
      <c r="F67" s="11">
        <v>41</v>
      </c>
      <c r="G67" s="12">
        <v>86</v>
      </c>
      <c r="H67" s="21">
        <v>21</v>
      </c>
      <c r="I67" s="22">
        <v>27</v>
      </c>
      <c r="J67" s="23">
        <v>48</v>
      </c>
      <c r="K67" s="21">
        <v>7</v>
      </c>
      <c r="L67" s="22">
        <v>14</v>
      </c>
      <c r="M67" s="23">
        <v>21</v>
      </c>
      <c r="N67" s="25">
        <v>29</v>
      </c>
      <c r="O67" s="22">
        <v>32</v>
      </c>
      <c r="P67" s="24">
        <v>61</v>
      </c>
      <c r="Q67" s="21">
        <v>10</v>
      </c>
      <c r="R67" s="22">
        <v>11</v>
      </c>
      <c r="S67" s="23">
        <v>21</v>
      </c>
      <c r="T67" s="10">
        <v>15</v>
      </c>
      <c r="U67" s="11">
        <v>10</v>
      </c>
      <c r="V67" s="12">
        <v>25</v>
      </c>
      <c r="W67" s="21">
        <v>22</v>
      </c>
      <c r="X67" s="22">
        <v>9</v>
      </c>
      <c r="Y67" s="23">
        <v>31</v>
      </c>
      <c r="Z67" s="21">
        <v>11</v>
      </c>
      <c r="AA67" s="22">
        <v>15</v>
      </c>
      <c r="AB67" s="23">
        <v>26</v>
      </c>
      <c r="AC67" s="21">
        <v>9</v>
      </c>
      <c r="AD67" s="22">
        <v>12</v>
      </c>
      <c r="AE67" s="23">
        <v>21</v>
      </c>
      <c r="AF67" s="21">
        <v>5</v>
      </c>
      <c r="AG67" s="22">
        <v>10</v>
      </c>
      <c r="AH67" s="23">
        <v>15</v>
      </c>
    </row>
    <row r="68" spans="1:34" s="26" customFormat="1" ht="15" x14ac:dyDescent="0.15">
      <c r="A68" s="4">
        <v>63</v>
      </c>
      <c r="B68" s="21">
        <f t="shared" si="1"/>
        <v>205</v>
      </c>
      <c r="C68" s="22">
        <f t="shared" si="1"/>
        <v>207</v>
      </c>
      <c r="D68" s="23">
        <f t="shared" si="1"/>
        <v>412</v>
      </c>
      <c r="E68" s="10">
        <v>50</v>
      </c>
      <c r="F68" s="11">
        <v>52</v>
      </c>
      <c r="G68" s="12">
        <v>102</v>
      </c>
      <c r="H68" s="21">
        <v>21</v>
      </c>
      <c r="I68" s="22">
        <v>20</v>
      </c>
      <c r="J68" s="23">
        <v>41</v>
      </c>
      <c r="K68" s="21">
        <v>16</v>
      </c>
      <c r="L68" s="22">
        <v>18</v>
      </c>
      <c r="M68" s="23">
        <v>34</v>
      </c>
      <c r="N68" s="25">
        <v>40</v>
      </c>
      <c r="O68" s="22">
        <v>34</v>
      </c>
      <c r="P68" s="24">
        <v>74</v>
      </c>
      <c r="Q68" s="21">
        <v>12</v>
      </c>
      <c r="R68" s="22">
        <v>16</v>
      </c>
      <c r="S68" s="23">
        <v>28</v>
      </c>
      <c r="T68" s="10">
        <v>18</v>
      </c>
      <c r="U68" s="11">
        <v>24</v>
      </c>
      <c r="V68" s="12">
        <v>42</v>
      </c>
      <c r="W68" s="21">
        <v>14</v>
      </c>
      <c r="X68" s="22">
        <v>17</v>
      </c>
      <c r="Y68" s="23">
        <v>31</v>
      </c>
      <c r="Z68" s="21">
        <v>15</v>
      </c>
      <c r="AA68" s="22">
        <v>13</v>
      </c>
      <c r="AB68" s="23">
        <v>28</v>
      </c>
      <c r="AC68" s="21">
        <v>13</v>
      </c>
      <c r="AD68" s="22">
        <v>7</v>
      </c>
      <c r="AE68" s="23">
        <v>20</v>
      </c>
      <c r="AF68" s="21">
        <v>6</v>
      </c>
      <c r="AG68" s="22">
        <v>6</v>
      </c>
      <c r="AH68" s="23">
        <v>12</v>
      </c>
    </row>
    <row r="69" spans="1:34" s="26" customFormat="1" ht="15" x14ac:dyDescent="0.15">
      <c r="A69" s="15">
        <v>64</v>
      </c>
      <c r="B69" s="27">
        <f t="shared" si="1"/>
        <v>203</v>
      </c>
      <c r="C69" s="28">
        <f t="shared" si="1"/>
        <v>189</v>
      </c>
      <c r="D69" s="29">
        <f t="shared" si="1"/>
        <v>392</v>
      </c>
      <c r="E69" s="16">
        <v>45</v>
      </c>
      <c r="F69" s="17">
        <v>48</v>
      </c>
      <c r="G69" s="18">
        <v>93</v>
      </c>
      <c r="H69" s="27">
        <v>27</v>
      </c>
      <c r="I69" s="28">
        <v>23</v>
      </c>
      <c r="J69" s="29">
        <v>50</v>
      </c>
      <c r="K69" s="27">
        <v>14</v>
      </c>
      <c r="L69" s="28">
        <v>15</v>
      </c>
      <c r="M69" s="29">
        <v>29</v>
      </c>
      <c r="N69" s="31">
        <v>30</v>
      </c>
      <c r="O69" s="28">
        <v>34</v>
      </c>
      <c r="P69" s="30">
        <v>64</v>
      </c>
      <c r="Q69" s="27">
        <v>8</v>
      </c>
      <c r="R69" s="28">
        <v>6</v>
      </c>
      <c r="S69" s="29">
        <v>14</v>
      </c>
      <c r="T69" s="16">
        <v>19</v>
      </c>
      <c r="U69" s="17">
        <v>14</v>
      </c>
      <c r="V69" s="18">
        <v>33</v>
      </c>
      <c r="W69" s="27">
        <v>19</v>
      </c>
      <c r="X69" s="28">
        <v>21</v>
      </c>
      <c r="Y69" s="29">
        <v>40</v>
      </c>
      <c r="Z69" s="27">
        <v>15</v>
      </c>
      <c r="AA69" s="28">
        <v>16</v>
      </c>
      <c r="AB69" s="29">
        <v>31</v>
      </c>
      <c r="AC69" s="27">
        <v>18</v>
      </c>
      <c r="AD69" s="28">
        <v>8</v>
      </c>
      <c r="AE69" s="29">
        <v>26</v>
      </c>
      <c r="AF69" s="27">
        <v>8</v>
      </c>
      <c r="AG69" s="28">
        <v>4</v>
      </c>
      <c r="AH69" s="29">
        <v>12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235</v>
      </c>
      <c r="C70" s="22">
        <f t="shared" si="2"/>
        <v>257</v>
      </c>
      <c r="D70" s="23">
        <f t="shared" si="2"/>
        <v>492</v>
      </c>
      <c r="E70" s="10">
        <v>61</v>
      </c>
      <c r="F70" s="11">
        <v>57</v>
      </c>
      <c r="G70" s="12">
        <v>118</v>
      </c>
      <c r="H70" s="21">
        <v>26</v>
      </c>
      <c r="I70" s="22">
        <v>40</v>
      </c>
      <c r="J70" s="23">
        <v>66</v>
      </c>
      <c r="K70" s="21">
        <v>22</v>
      </c>
      <c r="L70" s="22">
        <v>20</v>
      </c>
      <c r="M70" s="23">
        <v>42</v>
      </c>
      <c r="N70" s="25">
        <v>46</v>
      </c>
      <c r="O70" s="22">
        <v>45</v>
      </c>
      <c r="P70" s="24">
        <v>91</v>
      </c>
      <c r="Q70" s="21">
        <v>12</v>
      </c>
      <c r="R70" s="22">
        <v>15</v>
      </c>
      <c r="S70" s="23">
        <v>27</v>
      </c>
      <c r="T70" s="10">
        <v>11</v>
      </c>
      <c r="U70" s="11">
        <v>18</v>
      </c>
      <c r="V70" s="12">
        <v>29</v>
      </c>
      <c r="W70" s="21">
        <v>32</v>
      </c>
      <c r="X70" s="22">
        <v>21</v>
      </c>
      <c r="Y70" s="23">
        <v>53</v>
      </c>
      <c r="Z70" s="21">
        <v>10</v>
      </c>
      <c r="AA70" s="22">
        <v>17</v>
      </c>
      <c r="AB70" s="23">
        <v>27</v>
      </c>
      <c r="AC70" s="21">
        <v>11</v>
      </c>
      <c r="AD70" s="22">
        <v>14</v>
      </c>
      <c r="AE70" s="23">
        <v>25</v>
      </c>
      <c r="AF70" s="21">
        <v>4</v>
      </c>
      <c r="AG70" s="22">
        <v>10</v>
      </c>
      <c r="AH70" s="23">
        <v>14</v>
      </c>
    </row>
    <row r="71" spans="1:34" s="26" customFormat="1" ht="15" x14ac:dyDescent="0.15">
      <c r="A71" s="4">
        <v>66</v>
      </c>
      <c r="B71" s="21">
        <f t="shared" si="2"/>
        <v>258</v>
      </c>
      <c r="C71" s="22">
        <f t="shared" si="2"/>
        <v>300</v>
      </c>
      <c r="D71" s="23">
        <f t="shared" si="2"/>
        <v>558</v>
      </c>
      <c r="E71" s="10">
        <v>57</v>
      </c>
      <c r="F71" s="11">
        <v>76</v>
      </c>
      <c r="G71" s="12">
        <v>133</v>
      </c>
      <c r="H71" s="21">
        <v>32</v>
      </c>
      <c r="I71" s="22">
        <v>39</v>
      </c>
      <c r="J71" s="23">
        <v>71</v>
      </c>
      <c r="K71" s="21">
        <v>15</v>
      </c>
      <c r="L71" s="22">
        <v>25</v>
      </c>
      <c r="M71" s="23">
        <v>40</v>
      </c>
      <c r="N71" s="25">
        <v>50</v>
      </c>
      <c r="O71" s="22">
        <v>60</v>
      </c>
      <c r="P71" s="24">
        <v>110</v>
      </c>
      <c r="Q71" s="21">
        <v>15</v>
      </c>
      <c r="R71" s="22">
        <v>16</v>
      </c>
      <c r="S71" s="23">
        <v>31</v>
      </c>
      <c r="T71" s="10">
        <v>23</v>
      </c>
      <c r="U71" s="11">
        <v>23</v>
      </c>
      <c r="V71" s="12">
        <v>46</v>
      </c>
      <c r="W71" s="21">
        <v>20</v>
      </c>
      <c r="X71" s="22">
        <v>25</v>
      </c>
      <c r="Y71" s="23">
        <v>45</v>
      </c>
      <c r="Z71" s="21">
        <v>22</v>
      </c>
      <c r="AA71" s="22">
        <v>18</v>
      </c>
      <c r="AB71" s="23">
        <v>40</v>
      </c>
      <c r="AC71" s="21">
        <v>17</v>
      </c>
      <c r="AD71" s="22">
        <v>9</v>
      </c>
      <c r="AE71" s="23">
        <v>26</v>
      </c>
      <c r="AF71" s="21">
        <v>7</v>
      </c>
      <c r="AG71" s="22">
        <v>9</v>
      </c>
      <c r="AH71" s="23">
        <v>16</v>
      </c>
    </row>
    <row r="72" spans="1:34" s="26" customFormat="1" ht="15" x14ac:dyDescent="0.15">
      <c r="A72" s="4">
        <v>67</v>
      </c>
      <c r="B72" s="21">
        <f t="shared" si="2"/>
        <v>253</v>
      </c>
      <c r="C72" s="22">
        <f t="shared" si="2"/>
        <v>247</v>
      </c>
      <c r="D72" s="23">
        <f t="shared" si="2"/>
        <v>500</v>
      </c>
      <c r="E72" s="10">
        <v>67</v>
      </c>
      <c r="F72" s="11">
        <v>61</v>
      </c>
      <c r="G72" s="12">
        <v>128</v>
      </c>
      <c r="H72" s="21">
        <v>37</v>
      </c>
      <c r="I72" s="22">
        <v>33</v>
      </c>
      <c r="J72" s="23">
        <v>70</v>
      </c>
      <c r="K72" s="21">
        <v>24</v>
      </c>
      <c r="L72" s="22">
        <v>24</v>
      </c>
      <c r="M72" s="23">
        <v>48</v>
      </c>
      <c r="N72" s="25">
        <v>56</v>
      </c>
      <c r="O72" s="22">
        <v>47</v>
      </c>
      <c r="P72" s="24">
        <v>103</v>
      </c>
      <c r="Q72" s="21">
        <v>10</v>
      </c>
      <c r="R72" s="22">
        <v>13</v>
      </c>
      <c r="S72" s="23">
        <v>23</v>
      </c>
      <c r="T72" s="10">
        <v>9</v>
      </c>
      <c r="U72" s="11">
        <v>15</v>
      </c>
      <c r="V72" s="12">
        <v>24</v>
      </c>
      <c r="W72" s="21">
        <v>16</v>
      </c>
      <c r="X72" s="22">
        <v>14</v>
      </c>
      <c r="Y72" s="23">
        <v>30</v>
      </c>
      <c r="Z72" s="21">
        <v>12</v>
      </c>
      <c r="AA72" s="22">
        <v>19</v>
      </c>
      <c r="AB72" s="23">
        <v>31</v>
      </c>
      <c r="AC72" s="21">
        <v>12</v>
      </c>
      <c r="AD72" s="22">
        <v>12</v>
      </c>
      <c r="AE72" s="23">
        <v>24</v>
      </c>
      <c r="AF72" s="21">
        <v>10</v>
      </c>
      <c r="AG72" s="22">
        <v>9</v>
      </c>
      <c r="AH72" s="23">
        <v>19</v>
      </c>
    </row>
    <row r="73" spans="1:34" s="26" customFormat="1" ht="15" x14ac:dyDescent="0.15">
      <c r="A73" s="4">
        <v>68</v>
      </c>
      <c r="B73" s="21">
        <f t="shared" si="2"/>
        <v>240</v>
      </c>
      <c r="C73" s="22">
        <f t="shared" si="2"/>
        <v>270</v>
      </c>
      <c r="D73" s="23">
        <f t="shared" si="2"/>
        <v>510</v>
      </c>
      <c r="E73" s="10">
        <v>47</v>
      </c>
      <c r="F73" s="11">
        <v>76</v>
      </c>
      <c r="G73" s="12">
        <v>123</v>
      </c>
      <c r="H73" s="21">
        <v>29</v>
      </c>
      <c r="I73" s="22">
        <v>31</v>
      </c>
      <c r="J73" s="23">
        <v>60</v>
      </c>
      <c r="K73" s="21">
        <v>20</v>
      </c>
      <c r="L73" s="22">
        <v>11</v>
      </c>
      <c r="M73" s="23">
        <v>31</v>
      </c>
      <c r="N73" s="25">
        <v>50</v>
      </c>
      <c r="O73" s="22">
        <v>58</v>
      </c>
      <c r="P73" s="24">
        <v>108</v>
      </c>
      <c r="Q73" s="21">
        <v>20</v>
      </c>
      <c r="R73" s="22">
        <v>15</v>
      </c>
      <c r="S73" s="23">
        <v>35</v>
      </c>
      <c r="T73" s="10">
        <v>23</v>
      </c>
      <c r="U73" s="11">
        <v>16</v>
      </c>
      <c r="V73" s="12">
        <v>39</v>
      </c>
      <c r="W73" s="21">
        <v>18</v>
      </c>
      <c r="X73" s="22">
        <v>18</v>
      </c>
      <c r="Y73" s="23">
        <v>36</v>
      </c>
      <c r="Z73" s="21">
        <v>17</v>
      </c>
      <c r="AA73" s="22">
        <v>19</v>
      </c>
      <c r="AB73" s="23">
        <v>36</v>
      </c>
      <c r="AC73" s="21">
        <v>10</v>
      </c>
      <c r="AD73" s="22">
        <v>20</v>
      </c>
      <c r="AE73" s="23">
        <v>30</v>
      </c>
      <c r="AF73" s="21">
        <v>6</v>
      </c>
      <c r="AG73" s="22">
        <v>6</v>
      </c>
      <c r="AH73" s="23">
        <v>12</v>
      </c>
    </row>
    <row r="74" spans="1:34" s="26" customFormat="1" ht="15" x14ac:dyDescent="0.15">
      <c r="A74" s="15">
        <v>69</v>
      </c>
      <c r="B74" s="27">
        <f t="shared" si="2"/>
        <v>139</v>
      </c>
      <c r="C74" s="28">
        <f t="shared" si="2"/>
        <v>171</v>
      </c>
      <c r="D74" s="29">
        <f t="shared" si="2"/>
        <v>310</v>
      </c>
      <c r="E74" s="16">
        <v>30</v>
      </c>
      <c r="F74" s="17">
        <v>48</v>
      </c>
      <c r="G74" s="18">
        <v>78</v>
      </c>
      <c r="H74" s="27">
        <v>15</v>
      </c>
      <c r="I74" s="28">
        <v>24</v>
      </c>
      <c r="J74" s="29">
        <v>39</v>
      </c>
      <c r="K74" s="27">
        <v>13</v>
      </c>
      <c r="L74" s="28">
        <v>16</v>
      </c>
      <c r="M74" s="29">
        <v>29</v>
      </c>
      <c r="N74" s="31">
        <v>34</v>
      </c>
      <c r="O74" s="28">
        <v>30</v>
      </c>
      <c r="P74" s="30">
        <v>64</v>
      </c>
      <c r="Q74" s="27">
        <v>3</v>
      </c>
      <c r="R74" s="28">
        <v>6</v>
      </c>
      <c r="S74" s="29">
        <v>9</v>
      </c>
      <c r="T74" s="16">
        <v>13</v>
      </c>
      <c r="U74" s="17">
        <v>13</v>
      </c>
      <c r="V74" s="18">
        <v>26</v>
      </c>
      <c r="W74" s="27">
        <v>8</v>
      </c>
      <c r="X74" s="28">
        <v>12</v>
      </c>
      <c r="Y74" s="29">
        <v>20</v>
      </c>
      <c r="Z74" s="27">
        <v>11</v>
      </c>
      <c r="AA74" s="28">
        <v>11</v>
      </c>
      <c r="AB74" s="29">
        <v>22</v>
      </c>
      <c r="AC74" s="27">
        <v>5</v>
      </c>
      <c r="AD74" s="28">
        <v>8</v>
      </c>
      <c r="AE74" s="29">
        <v>13</v>
      </c>
      <c r="AF74" s="27">
        <v>7</v>
      </c>
      <c r="AG74" s="28">
        <v>3</v>
      </c>
      <c r="AH74" s="29">
        <v>10</v>
      </c>
    </row>
    <row r="75" spans="1:34" s="26" customFormat="1" ht="15" x14ac:dyDescent="0.15">
      <c r="A75" s="4">
        <v>70</v>
      </c>
      <c r="B75" s="21">
        <f t="shared" si="2"/>
        <v>162</v>
      </c>
      <c r="C75" s="22">
        <f t="shared" si="2"/>
        <v>155</v>
      </c>
      <c r="D75" s="23">
        <f t="shared" si="2"/>
        <v>317</v>
      </c>
      <c r="E75" s="10">
        <v>39</v>
      </c>
      <c r="F75" s="11">
        <v>53</v>
      </c>
      <c r="G75" s="12">
        <v>92</v>
      </c>
      <c r="H75" s="21">
        <v>26</v>
      </c>
      <c r="I75" s="22">
        <v>14</v>
      </c>
      <c r="J75" s="23">
        <v>40</v>
      </c>
      <c r="K75" s="21">
        <v>10</v>
      </c>
      <c r="L75" s="22">
        <v>13</v>
      </c>
      <c r="M75" s="23">
        <v>23</v>
      </c>
      <c r="N75" s="25">
        <v>26</v>
      </c>
      <c r="O75" s="22">
        <v>30</v>
      </c>
      <c r="P75" s="24">
        <v>56</v>
      </c>
      <c r="Q75" s="21">
        <v>11</v>
      </c>
      <c r="R75" s="22">
        <v>7</v>
      </c>
      <c r="S75" s="23">
        <v>18</v>
      </c>
      <c r="T75" s="10">
        <v>16</v>
      </c>
      <c r="U75" s="11">
        <v>11</v>
      </c>
      <c r="V75" s="12">
        <v>27</v>
      </c>
      <c r="W75" s="21">
        <v>10</v>
      </c>
      <c r="X75" s="22">
        <v>6</v>
      </c>
      <c r="Y75" s="23">
        <v>16</v>
      </c>
      <c r="Z75" s="21">
        <v>9</v>
      </c>
      <c r="AA75" s="22">
        <v>8</v>
      </c>
      <c r="AB75" s="23">
        <v>17</v>
      </c>
      <c r="AC75" s="21">
        <v>10</v>
      </c>
      <c r="AD75" s="22">
        <v>9</v>
      </c>
      <c r="AE75" s="23">
        <v>19</v>
      </c>
      <c r="AF75" s="21">
        <v>5</v>
      </c>
      <c r="AG75" s="22">
        <v>4</v>
      </c>
      <c r="AH75" s="23">
        <v>9</v>
      </c>
    </row>
    <row r="76" spans="1:34" s="26" customFormat="1" ht="15" x14ac:dyDescent="0.15">
      <c r="A76" s="4">
        <v>71</v>
      </c>
      <c r="B76" s="21">
        <f t="shared" si="2"/>
        <v>168</v>
      </c>
      <c r="C76" s="22">
        <f t="shared" si="2"/>
        <v>231</v>
      </c>
      <c r="D76" s="23">
        <f t="shared" si="2"/>
        <v>399</v>
      </c>
      <c r="E76" s="10">
        <v>53</v>
      </c>
      <c r="F76" s="11">
        <v>68</v>
      </c>
      <c r="G76" s="12">
        <v>121</v>
      </c>
      <c r="H76" s="21">
        <v>26</v>
      </c>
      <c r="I76" s="22">
        <v>36</v>
      </c>
      <c r="J76" s="23">
        <v>62</v>
      </c>
      <c r="K76" s="21">
        <v>12</v>
      </c>
      <c r="L76" s="22">
        <v>15</v>
      </c>
      <c r="M76" s="23">
        <v>27</v>
      </c>
      <c r="N76" s="25">
        <v>20</v>
      </c>
      <c r="O76" s="22">
        <v>42</v>
      </c>
      <c r="P76" s="24">
        <v>62</v>
      </c>
      <c r="Q76" s="21">
        <v>9</v>
      </c>
      <c r="R76" s="22">
        <v>9</v>
      </c>
      <c r="S76" s="23">
        <v>18</v>
      </c>
      <c r="T76" s="10">
        <v>8</v>
      </c>
      <c r="U76" s="11">
        <v>17</v>
      </c>
      <c r="V76" s="12">
        <v>25</v>
      </c>
      <c r="W76" s="21">
        <v>14</v>
      </c>
      <c r="X76" s="22">
        <v>17</v>
      </c>
      <c r="Y76" s="23">
        <v>31</v>
      </c>
      <c r="Z76" s="21">
        <v>12</v>
      </c>
      <c r="AA76" s="22">
        <v>9</v>
      </c>
      <c r="AB76" s="23">
        <v>21</v>
      </c>
      <c r="AC76" s="21">
        <v>10</v>
      </c>
      <c r="AD76" s="22">
        <v>6</v>
      </c>
      <c r="AE76" s="23">
        <v>16</v>
      </c>
      <c r="AF76" s="21">
        <v>4</v>
      </c>
      <c r="AG76" s="22">
        <v>12</v>
      </c>
      <c r="AH76" s="23">
        <v>16</v>
      </c>
    </row>
    <row r="77" spans="1:34" s="26" customFormat="1" ht="15" x14ac:dyDescent="0.15">
      <c r="A77" s="4">
        <v>72</v>
      </c>
      <c r="B77" s="21">
        <f t="shared" si="2"/>
        <v>174</v>
      </c>
      <c r="C77" s="22">
        <f t="shared" si="2"/>
        <v>170</v>
      </c>
      <c r="D77" s="23">
        <f t="shared" si="2"/>
        <v>344</v>
      </c>
      <c r="E77" s="10">
        <v>63</v>
      </c>
      <c r="F77" s="11">
        <v>46</v>
      </c>
      <c r="G77" s="12">
        <v>109</v>
      </c>
      <c r="H77" s="21">
        <v>21</v>
      </c>
      <c r="I77" s="22">
        <v>17</v>
      </c>
      <c r="J77" s="23">
        <v>38</v>
      </c>
      <c r="K77" s="21">
        <v>7</v>
      </c>
      <c r="L77" s="22">
        <v>19</v>
      </c>
      <c r="M77" s="23">
        <v>26</v>
      </c>
      <c r="N77" s="25">
        <v>25</v>
      </c>
      <c r="O77" s="22">
        <v>30</v>
      </c>
      <c r="P77" s="24">
        <v>55</v>
      </c>
      <c r="Q77" s="21">
        <v>10</v>
      </c>
      <c r="R77" s="22">
        <v>6</v>
      </c>
      <c r="S77" s="23">
        <v>16</v>
      </c>
      <c r="T77" s="10">
        <v>13</v>
      </c>
      <c r="U77" s="11">
        <v>13</v>
      </c>
      <c r="V77" s="12">
        <v>26</v>
      </c>
      <c r="W77" s="21">
        <v>10</v>
      </c>
      <c r="X77" s="22">
        <v>15</v>
      </c>
      <c r="Y77" s="23">
        <v>25</v>
      </c>
      <c r="Z77" s="21">
        <v>8</v>
      </c>
      <c r="AA77" s="22">
        <v>11</v>
      </c>
      <c r="AB77" s="23">
        <v>19</v>
      </c>
      <c r="AC77" s="21">
        <v>9</v>
      </c>
      <c r="AD77" s="22">
        <v>9</v>
      </c>
      <c r="AE77" s="23">
        <v>18</v>
      </c>
      <c r="AF77" s="21">
        <v>8</v>
      </c>
      <c r="AG77" s="22">
        <v>4</v>
      </c>
      <c r="AH77" s="23">
        <v>12</v>
      </c>
    </row>
    <row r="78" spans="1:34" s="26" customFormat="1" ht="15" x14ac:dyDescent="0.15">
      <c r="A78" s="4">
        <v>73</v>
      </c>
      <c r="B78" s="21">
        <f t="shared" si="2"/>
        <v>194</v>
      </c>
      <c r="C78" s="22">
        <f t="shared" si="2"/>
        <v>187</v>
      </c>
      <c r="D78" s="23">
        <f t="shared" si="2"/>
        <v>381</v>
      </c>
      <c r="E78" s="10">
        <v>51</v>
      </c>
      <c r="F78" s="11">
        <v>48</v>
      </c>
      <c r="G78" s="12">
        <v>99</v>
      </c>
      <c r="H78" s="21">
        <v>24</v>
      </c>
      <c r="I78" s="22">
        <v>24</v>
      </c>
      <c r="J78" s="23">
        <v>48</v>
      </c>
      <c r="K78" s="21">
        <v>21</v>
      </c>
      <c r="L78" s="22">
        <v>10</v>
      </c>
      <c r="M78" s="23">
        <v>31</v>
      </c>
      <c r="N78" s="25">
        <v>36</v>
      </c>
      <c r="O78" s="22">
        <v>39</v>
      </c>
      <c r="P78" s="24">
        <v>75</v>
      </c>
      <c r="Q78" s="21">
        <v>8</v>
      </c>
      <c r="R78" s="22">
        <v>7</v>
      </c>
      <c r="S78" s="23">
        <v>15</v>
      </c>
      <c r="T78" s="10">
        <v>15</v>
      </c>
      <c r="U78" s="11">
        <v>13</v>
      </c>
      <c r="V78" s="12">
        <v>28</v>
      </c>
      <c r="W78" s="21">
        <v>12</v>
      </c>
      <c r="X78" s="22">
        <v>16</v>
      </c>
      <c r="Y78" s="23">
        <v>28</v>
      </c>
      <c r="Z78" s="21">
        <v>12</v>
      </c>
      <c r="AA78" s="22">
        <v>14</v>
      </c>
      <c r="AB78" s="23">
        <v>26</v>
      </c>
      <c r="AC78" s="21">
        <v>9</v>
      </c>
      <c r="AD78" s="22">
        <v>14</v>
      </c>
      <c r="AE78" s="23">
        <v>23</v>
      </c>
      <c r="AF78" s="21">
        <v>6</v>
      </c>
      <c r="AG78" s="22">
        <v>2</v>
      </c>
      <c r="AH78" s="23">
        <v>8</v>
      </c>
    </row>
    <row r="79" spans="1:34" s="26" customFormat="1" ht="15" x14ac:dyDescent="0.15">
      <c r="A79" s="15">
        <v>74</v>
      </c>
      <c r="B79" s="27">
        <f t="shared" si="2"/>
        <v>162</v>
      </c>
      <c r="C79" s="28">
        <f t="shared" si="2"/>
        <v>168</v>
      </c>
      <c r="D79" s="29">
        <f t="shared" si="2"/>
        <v>330</v>
      </c>
      <c r="E79" s="16">
        <v>46</v>
      </c>
      <c r="F79" s="17">
        <v>56</v>
      </c>
      <c r="G79" s="18">
        <v>102</v>
      </c>
      <c r="H79" s="27">
        <v>22</v>
      </c>
      <c r="I79" s="28">
        <v>14</v>
      </c>
      <c r="J79" s="29">
        <v>36</v>
      </c>
      <c r="K79" s="27">
        <v>17</v>
      </c>
      <c r="L79" s="28">
        <v>13</v>
      </c>
      <c r="M79" s="29">
        <v>30</v>
      </c>
      <c r="N79" s="31">
        <v>35</v>
      </c>
      <c r="O79" s="28">
        <v>25</v>
      </c>
      <c r="P79" s="30">
        <v>60</v>
      </c>
      <c r="Q79" s="27">
        <v>7</v>
      </c>
      <c r="R79" s="28">
        <v>6</v>
      </c>
      <c r="S79" s="29">
        <v>13</v>
      </c>
      <c r="T79" s="16">
        <v>9</v>
      </c>
      <c r="U79" s="17">
        <v>14</v>
      </c>
      <c r="V79" s="18">
        <v>23</v>
      </c>
      <c r="W79" s="27">
        <v>6</v>
      </c>
      <c r="X79" s="28">
        <v>9</v>
      </c>
      <c r="Y79" s="29">
        <v>15</v>
      </c>
      <c r="Z79" s="27">
        <v>8</v>
      </c>
      <c r="AA79" s="28">
        <v>15</v>
      </c>
      <c r="AB79" s="29">
        <v>23</v>
      </c>
      <c r="AC79" s="27">
        <v>11</v>
      </c>
      <c r="AD79" s="28">
        <v>10</v>
      </c>
      <c r="AE79" s="29">
        <v>21</v>
      </c>
      <c r="AF79" s="27">
        <v>1</v>
      </c>
      <c r="AG79" s="28">
        <v>6</v>
      </c>
      <c r="AH79" s="29">
        <v>7</v>
      </c>
    </row>
    <row r="80" spans="1:34" s="26" customFormat="1" ht="15" x14ac:dyDescent="0.15">
      <c r="A80" s="4">
        <v>75</v>
      </c>
      <c r="B80" s="21">
        <f t="shared" si="2"/>
        <v>139</v>
      </c>
      <c r="C80" s="22">
        <f t="shared" si="2"/>
        <v>168</v>
      </c>
      <c r="D80" s="23">
        <f t="shared" si="2"/>
        <v>307</v>
      </c>
      <c r="E80" s="10">
        <v>37</v>
      </c>
      <c r="F80" s="11">
        <v>43</v>
      </c>
      <c r="G80" s="12">
        <v>80</v>
      </c>
      <c r="H80" s="21">
        <v>12</v>
      </c>
      <c r="I80" s="22">
        <v>17</v>
      </c>
      <c r="J80" s="23">
        <v>29</v>
      </c>
      <c r="K80" s="21">
        <v>14</v>
      </c>
      <c r="L80" s="22">
        <v>9</v>
      </c>
      <c r="M80" s="23">
        <v>23</v>
      </c>
      <c r="N80" s="25">
        <v>35</v>
      </c>
      <c r="O80" s="22">
        <v>45</v>
      </c>
      <c r="P80" s="24">
        <v>80</v>
      </c>
      <c r="Q80" s="21">
        <v>3</v>
      </c>
      <c r="R80" s="22">
        <v>11</v>
      </c>
      <c r="S80" s="23">
        <v>14</v>
      </c>
      <c r="T80" s="10">
        <v>10</v>
      </c>
      <c r="U80" s="11">
        <v>8</v>
      </c>
      <c r="V80" s="12">
        <v>18</v>
      </c>
      <c r="W80" s="21">
        <v>9</v>
      </c>
      <c r="X80" s="22">
        <v>14</v>
      </c>
      <c r="Y80" s="23">
        <v>23</v>
      </c>
      <c r="Z80" s="21">
        <v>8</v>
      </c>
      <c r="AA80" s="22">
        <v>8</v>
      </c>
      <c r="AB80" s="23">
        <v>16</v>
      </c>
      <c r="AC80" s="21">
        <v>7</v>
      </c>
      <c r="AD80" s="22">
        <v>10</v>
      </c>
      <c r="AE80" s="23">
        <v>17</v>
      </c>
      <c r="AF80" s="21">
        <v>4</v>
      </c>
      <c r="AG80" s="22">
        <v>3</v>
      </c>
      <c r="AH80" s="23">
        <v>7</v>
      </c>
    </row>
    <row r="81" spans="1:34" s="26" customFormat="1" ht="15" x14ac:dyDescent="0.15">
      <c r="A81" s="4">
        <v>76</v>
      </c>
      <c r="B81" s="21">
        <f t="shared" si="2"/>
        <v>117</v>
      </c>
      <c r="C81" s="22">
        <f t="shared" si="2"/>
        <v>152</v>
      </c>
      <c r="D81" s="23">
        <f t="shared" si="2"/>
        <v>269</v>
      </c>
      <c r="E81" s="10">
        <v>34</v>
      </c>
      <c r="F81" s="11">
        <v>40</v>
      </c>
      <c r="G81" s="12">
        <v>74</v>
      </c>
      <c r="H81" s="21">
        <v>12</v>
      </c>
      <c r="I81" s="22">
        <v>18</v>
      </c>
      <c r="J81" s="23">
        <v>30</v>
      </c>
      <c r="K81" s="21">
        <v>9</v>
      </c>
      <c r="L81" s="22">
        <v>13</v>
      </c>
      <c r="M81" s="23">
        <v>22</v>
      </c>
      <c r="N81" s="25">
        <v>19</v>
      </c>
      <c r="O81" s="22">
        <v>24</v>
      </c>
      <c r="P81" s="24">
        <v>43</v>
      </c>
      <c r="Q81" s="21">
        <v>4</v>
      </c>
      <c r="R81" s="22">
        <v>9</v>
      </c>
      <c r="S81" s="23">
        <v>13</v>
      </c>
      <c r="T81" s="10">
        <v>8</v>
      </c>
      <c r="U81" s="11">
        <v>17</v>
      </c>
      <c r="V81" s="12">
        <v>25</v>
      </c>
      <c r="W81" s="21">
        <v>12</v>
      </c>
      <c r="X81" s="22">
        <v>12</v>
      </c>
      <c r="Y81" s="23">
        <v>24</v>
      </c>
      <c r="Z81" s="21">
        <v>8</v>
      </c>
      <c r="AA81" s="22">
        <v>9</v>
      </c>
      <c r="AB81" s="23">
        <v>17</v>
      </c>
      <c r="AC81" s="21">
        <v>9</v>
      </c>
      <c r="AD81" s="22">
        <v>5</v>
      </c>
      <c r="AE81" s="23">
        <v>14</v>
      </c>
      <c r="AF81" s="21">
        <v>2</v>
      </c>
      <c r="AG81" s="22">
        <v>5</v>
      </c>
      <c r="AH81" s="23">
        <v>7</v>
      </c>
    </row>
    <row r="82" spans="1:34" s="26" customFormat="1" ht="15" x14ac:dyDescent="0.15">
      <c r="A82" s="4">
        <v>77</v>
      </c>
      <c r="B82" s="21">
        <f t="shared" si="2"/>
        <v>108</v>
      </c>
      <c r="C82" s="22">
        <f t="shared" si="2"/>
        <v>164</v>
      </c>
      <c r="D82" s="23">
        <f t="shared" si="2"/>
        <v>272</v>
      </c>
      <c r="E82" s="10">
        <v>27</v>
      </c>
      <c r="F82" s="11">
        <v>38</v>
      </c>
      <c r="G82" s="12">
        <v>65</v>
      </c>
      <c r="H82" s="21">
        <v>18</v>
      </c>
      <c r="I82" s="22">
        <v>20</v>
      </c>
      <c r="J82" s="23">
        <v>38</v>
      </c>
      <c r="K82" s="21">
        <v>9</v>
      </c>
      <c r="L82" s="22">
        <v>7</v>
      </c>
      <c r="M82" s="23">
        <v>16</v>
      </c>
      <c r="N82" s="25">
        <v>23</v>
      </c>
      <c r="O82" s="22">
        <v>34</v>
      </c>
      <c r="P82" s="24">
        <v>57</v>
      </c>
      <c r="Q82" s="21">
        <v>4</v>
      </c>
      <c r="R82" s="22">
        <v>11</v>
      </c>
      <c r="S82" s="23">
        <v>15</v>
      </c>
      <c r="T82" s="10">
        <v>7</v>
      </c>
      <c r="U82" s="11">
        <v>13</v>
      </c>
      <c r="V82" s="12">
        <v>20</v>
      </c>
      <c r="W82" s="21">
        <v>5</v>
      </c>
      <c r="X82" s="22">
        <v>13</v>
      </c>
      <c r="Y82" s="23">
        <v>18</v>
      </c>
      <c r="Z82" s="21">
        <v>8</v>
      </c>
      <c r="AA82" s="22">
        <v>12</v>
      </c>
      <c r="AB82" s="23">
        <v>20</v>
      </c>
      <c r="AC82" s="21">
        <v>6</v>
      </c>
      <c r="AD82" s="22">
        <v>11</v>
      </c>
      <c r="AE82" s="23">
        <v>17</v>
      </c>
      <c r="AF82" s="21">
        <v>1</v>
      </c>
      <c r="AG82" s="22">
        <v>5</v>
      </c>
      <c r="AH82" s="23">
        <v>6</v>
      </c>
    </row>
    <row r="83" spans="1:34" s="26" customFormat="1" ht="15" x14ac:dyDescent="0.15">
      <c r="A83" s="4">
        <v>78</v>
      </c>
      <c r="B83" s="21">
        <f t="shared" si="2"/>
        <v>135</v>
      </c>
      <c r="C83" s="22">
        <f t="shared" si="2"/>
        <v>135</v>
      </c>
      <c r="D83" s="23">
        <f t="shared" si="2"/>
        <v>270</v>
      </c>
      <c r="E83" s="10">
        <v>38</v>
      </c>
      <c r="F83" s="11">
        <v>29</v>
      </c>
      <c r="G83" s="12">
        <v>67</v>
      </c>
      <c r="H83" s="21">
        <v>11</v>
      </c>
      <c r="I83" s="22">
        <v>17</v>
      </c>
      <c r="J83" s="23">
        <v>28</v>
      </c>
      <c r="K83" s="21">
        <v>12</v>
      </c>
      <c r="L83" s="22">
        <v>10</v>
      </c>
      <c r="M83" s="23">
        <v>22</v>
      </c>
      <c r="N83" s="25">
        <v>26</v>
      </c>
      <c r="O83" s="22">
        <v>29</v>
      </c>
      <c r="P83" s="24">
        <v>55</v>
      </c>
      <c r="Q83" s="21">
        <v>9</v>
      </c>
      <c r="R83" s="22">
        <v>6</v>
      </c>
      <c r="S83" s="23">
        <v>15</v>
      </c>
      <c r="T83" s="10">
        <v>11</v>
      </c>
      <c r="U83" s="11">
        <v>9</v>
      </c>
      <c r="V83" s="12">
        <v>20</v>
      </c>
      <c r="W83" s="21">
        <v>11</v>
      </c>
      <c r="X83" s="22">
        <v>9</v>
      </c>
      <c r="Y83" s="23">
        <v>20</v>
      </c>
      <c r="Z83" s="21">
        <v>11</v>
      </c>
      <c r="AA83" s="22">
        <v>13</v>
      </c>
      <c r="AB83" s="23">
        <v>24</v>
      </c>
      <c r="AC83" s="21">
        <v>4</v>
      </c>
      <c r="AD83" s="22">
        <v>10</v>
      </c>
      <c r="AE83" s="23">
        <v>14</v>
      </c>
      <c r="AF83" s="21">
        <v>2</v>
      </c>
      <c r="AG83" s="22">
        <v>3</v>
      </c>
      <c r="AH83" s="23">
        <v>5</v>
      </c>
    </row>
    <row r="84" spans="1:34" s="26" customFormat="1" ht="15" x14ac:dyDescent="0.15">
      <c r="A84" s="15">
        <v>79</v>
      </c>
      <c r="B84" s="27">
        <f t="shared" si="2"/>
        <v>127</v>
      </c>
      <c r="C84" s="28">
        <f t="shared" si="2"/>
        <v>180</v>
      </c>
      <c r="D84" s="29">
        <f t="shared" si="2"/>
        <v>307</v>
      </c>
      <c r="E84" s="16">
        <v>37</v>
      </c>
      <c r="F84" s="17">
        <v>49</v>
      </c>
      <c r="G84" s="18">
        <v>86</v>
      </c>
      <c r="H84" s="27">
        <v>12</v>
      </c>
      <c r="I84" s="28">
        <v>19</v>
      </c>
      <c r="J84" s="29">
        <v>31</v>
      </c>
      <c r="K84" s="27">
        <v>8</v>
      </c>
      <c r="L84" s="28">
        <v>11</v>
      </c>
      <c r="M84" s="29">
        <v>19</v>
      </c>
      <c r="N84" s="31">
        <v>20</v>
      </c>
      <c r="O84" s="28">
        <v>32</v>
      </c>
      <c r="P84" s="30">
        <v>52</v>
      </c>
      <c r="Q84" s="27">
        <v>6</v>
      </c>
      <c r="R84" s="28">
        <v>12</v>
      </c>
      <c r="S84" s="29">
        <v>18</v>
      </c>
      <c r="T84" s="16">
        <v>14</v>
      </c>
      <c r="U84" s="17">
        <v>15</v>
      </c>
      <c r="V84" s="18">
        <v>29</v>
      </c>
      <c r="W84" s="27">
        <v>13</v>
      </c>
      <c r="X84" s="28">
        <v>15</v>
      </c>
      <c r="Y84" s="29">
        <v>28</v>
      </c>
      <c r="Z84" s="27">
        <v>9</v>
      </c>
      <c r="AA84" s="28">
        <v>12</v>
      </c>
      <c r="AB84" s="29">
        <v>21</v>
      </c>
      <c r="AC84" s="27">
        <v>5</v>
      </c>
      <c r="AD84" s="28">
        <v>11</v>
      </c>
      <c r="AE84" s="29">
        <v>16</v>
      </c>
      <c r="AF84" s="27">
        <v>3</v>
      </c>
      <c r="AG84" s="28">
        <v>4</v>
      </c>
      <c r="AH84" s="29">
        <v>7</v>
      </c>
    </row>
    <row r="85" spans="1:34" s="26" customFormat="1" ht="15" x14ac:dyDescent="0.15">
      <c r="A85" s="4">
        <v>80</v>
      </c>
      <c r="B85" s="21">
        <f t="shared" si="2"/>
        <v>106</v>
      </c>
      <c r="C85" s="22">
        <f t="shared" si="2"/>
        <v>176</v>
      </c>
      <c r="D85" s="23">
        <f t="shared" si="2"/>
        <v>282</v>
      </c>
      <c r="E85" s="10">
        <v>33</v>
      </c>
      <c r="F85" s="11">
        <v>45</v>
      </c>
      <c r="G85" s="12">
        <v>78</v>
      </c>
      <c r="H85" s="21">
        <v>10</v>
      </c>
      <c r="I85" s="22">
        <v>23</v>
      </c>
      <c r="J85" s="23">
        <v>33</v>
      </c>
      <c r="K85" s="21">
        <v>5</v>
      </c>
      <c r="L85" s="22">
        <v>9</v>
      </c>
      <c r="M85" s="23">
        <v>14</v>
      </c>
      <c r="N85" s="25">
        <v>24</v>
      </c>
      <c r="O85" s="22">
        <v>28</v>
      </c>
      <c r="P85" s="24">
        <v>52</v>
      </c>
      <c r="Q85" s="21">
        <v>4</v>
      </c>
      <c r="R85" s="22">
        <v>9</v>
      </c>
      <c r="S85" s="23">
        <v>13</v>
      </c>
      <c r="T85" s="10">
        <v>7</v>
      </c>
      <c r="U85" s="11">
        <v>17</v>
      </c>
      <c r="V85" s="12">
        <v>24</v>
      </c>
      <c r="W85" s="21">
        <v>9</v>
      </c>
      <c r="X85" s="22">
        <v>12</v>
      </c>
      <c r="Y85" s="23">
        <v>21</v>
      </c>
      <c r="Z85" s="21">
        <v>5</v>
      </c>
      <c r="AA85" s="22">
        <v>12</v>
      </c>
      <c r="AB85" s="23">
        <v>17</v>
      </c>
      <c r="AC85" s="21">
        <v>7</v>
      </c>
      <c r="AD85" s="22">
        <v>15</v>
      </c>
      <c r="AE85" s="23">
        <v>22</v>
      </c>
      <c r="AF85" s="21">
        <v>2</v>
      </c>
      <c r="AG85" s="22">
        <v>6</v>
      </c>
      <c r="AH85" s="23">
        <v>8</v>
      </c>
    </row>
    <row r="86" spans="1:34" s="26" customFormat="1" ht="15" x14ac:dyDescent="0.15">
      <c r="A86" s="4">
        <v>81</v>
      </c>
      <c r="B86" s="21">
        <f t="shared" si="2"/>
        <v>98</v>
      </c>
      <c r="C86" s="22">
        <f t="shared" si="2"/>
        <v>154</v>
      </c>
      <c r="D86" s="23">
        <f t="shared" si="2"/>
        <v>252</v>
      </c>
      <c r="E86" s="10">
        <v>24</v>
      </c>
      <c r="F86" s="11">
        <v>45</v>
      </c>
      <c r="G86" s="12">
        <v>69</v>
      </c>
      <c r="H86" s="21">
        <v>11</v>
      </c>
      <c r="I86" s="22">
        <v>18</v>
      </c>
      <c r="J86" s="23">
        <v>29</v>
      </c>
      <c r="K86" s="21">
        <v>8</v>
      </c>
      <c r="L86" s="22">
        <v>6</v>
      </c>
      <c r="M86" s="23">
        <v>14</v>
      </c>
      <c r="N86" s="25">
        <v>17</v>
      </c>
      <c r="O86" s="22">
        <v>29</v>
      </c>
      <c r="P86" s="24">
        <v>46</v>
      </c>
      <c r="Q86" s="21">
        <v>4</v>
      </c>
      <c r="R86" s="22">
        <v>9</v>
      </c>
      <c r="S86" s="23">
        <v>13</v>
      </c>
      <c r="T86" s="10">
        <v>13</v>
      </c>
      <c r="U86" s="11">
        <v>8</v>
      </c>
      <c r="V86" s="12">
        <v>21</v>
      </c>
      <c r="W86" s="21">
        <v>7</v>
      </c>
      <c r="X86" s="22">
        <v>9</v>
      </c>
      <c r="Y86" s="23">
        <v>16</v>
      </c>
      <c r="Z86" s="21">
        <v>6</v>
      </c>
      <c r="AA86" s="22">
        <v>13</v>
      </c>
      <c r="AB86" s="23">
        <v>19</v>
      </c>
      <c r="AC86" s="21">
        <v>7</v>
      </c>
      <c r="AD86" s="22">
        <v>15</v>
      </c>
      <c r="AE86" s="23">
        <v>22</v>
      </c>
      <c r="AF86" s="21">
        <v>1</v>
      </c>
      <c r="AG86" s="22">
        <v>2</v>
      </c>
      <c r="AH86" s="23">
        <v>3</v>
      </c>
    </row>
    <row r="87" spans="1:34" s="26" customFormat="1" ht="15" x14ac:dyDescent="0.15">
      <c r="A87" s="4">
        <v>82</v>
      </c>
      <c r="B87" s="21">
        <f t="shared" si="2"/>
        <v>100</v>
      </c>
      <c r="C87" s="22">
        <f t="shared" si="2"/>
        <v>181</v>
      </c>
      <c r="D87" s="23">
        <f t="shared" si="2"/>
        <v>281</v>
      </c>
      <c r="E87" s="10">
        <v>28</v>
      </c>
      <c r="F87" s="11">
        <v>40</v>
      </c>
      <c r="G87" s="12">
        <v>68</v>
      </c>
      <c r="H87" s="21">
        <v>9</v>
      </c>
      <c r="I87" s="22">
        <v>28</v>
      </c>
      <c r="J87" s="23">
        <v>37</v>
      </c>
      <c r="K87" s="21">
        <v>5</v>
      </c>
      <c r="L87" s="22">
        <v>10</v>
      </c>
      <c r="M87" s="23">
        <v>15</v>
      </c>
      <c r="N87" s="25">
        <v>18</v>
      </c>
      <c r="O87" s="22">
        <v>33</v>
      </c>
      <c r="P87" s="24">
        <v>51</v>
      </c>
      <c r="Q87" s="21">
        <v>7</v>
      </c>
      <c r="R87" s="22">
        <v>10</v>
      </c>
      <c r="S87" s="23">
        <v>17</v>
      </c>
      <c r="T87" s="10">
        <v>9</v>
      </c>
      <c r="U87" s="11">
        <v>12</v>
      </c>
      <c r="V87" s="12">
        <v>21</v>
      </c>
      <c r="W87" s="21">
        <v>9</v>
      </c>
      <c r="X87" s="22">
        <v>12</v>
      </c>
      <c r="Y87" s="23">
        <v>21</v>
      </c>
      <c r="Z87" s="21">
        <v>5</v>
      </c>
      <c r="AA87" s="22">
        <v>22</v>
      </c>
      <c r="AB87" s="23">
        <v>27</v>
      </c>
      <c r="AC87" s="21">
        <v>7</v>
      </c>
      <c r="AD87" s="22">
        <v>12</v>
      </c>
      <c r="AE87" s="23">
        <v>19</v>
      </c>
      <c r="AF87" s="21">
        <v>3</v>
      </c>
      <c r="AG87" s="22">
        <v>2</v>
      </c>
      <c r="AH87" s="23">
        <v>5</v>
      </c>
    </row>
    <row r="88" spans="1:34" s="26" customFormat="1" ht="15" x14ac:dyDescent="0.15">
      <c r="A88" s="4">
        <v>83</v>
      </c>
      <c r="B88" s="21">
        <f t="shared" si="2"/>
        <v>108</v>
      </c>
      <c r="C88" s="22">
        <f t="shared" si="2"/>
        <v>175</v>
      </c>
      <c r="D88" s="23">
        <f t="shared" si="2"/>
        <v>283</v>
      </c>
      <c r="E88" s="10">
        <v>26</v>
      </c>
      <c r="F88" s="11">
        <v>40</v>
      </c>
      <c r="G88" s="12">
        <v>66</v>
      </c>
      <c r="H88" s="21">
        <v>12</v>
      </c>
      <c r="I88" s="22">
        <v>25</v>
      </c>
      <c r="J88" s="23">
        <v>37</v>
      </c>
      <c r="K88" s="21">
        <v>5</v>
      </c>
      <c r="L88" s="22">
        <v>9</v>
      </c>
      <c r="M88" s="23">
        <v>14</v>
      </c>
      <c r="N88" s="25">
        <v>18</v>
      </c>
      <c r="O88" s="22">
        <v>34</v>
      </c>
      <c r="P88" s="24">
        <v>52</v>
      </c>
      <c r="Q88" s="21">
        <v>6</v>
      </c>
      <c r="R88" s="22">
        <v>9</v>
      </c>
      <c r="S88" s="23">
        <v>15</v>
      </c>
      <c r="T88" s="10">
        <v>8</v>
      </c>
      <c r="U88" s="11">
        <v>12</v>
      </c>
      <c r="V88" s="12">
        <v>20</v>
      </c>
      <c r="W88" s="21">
        <v>8</v>
      </c>
      <c r="X88" s="22">
        <v>14</v>
      </c>
      <c r="Y88" s="23">
        <v>22</v>
      </c>
      <c r="Z88" s="21">
        <v>11</v>
      </c>
      <c r="AA88" s="22">
        <v>14</v>
      </c>
      <c r="AB88" s="23">
        <v>25</v>
      </c>
      <c r="AC88" s="21">
        <v>7</v>
      </c>
      <c r="AD88" s="22">
        <v>14</v>
      </c>
      <c r="AE88" s="23">
        <v>21</v>
      </c>
      <c r="AF88" s="21">
        <v>7</v>
      </c>
      <c r="AG88" s="22">
        <v>4</v>
      </c>
      <c r="AH88" s="23">
        <v>11</v>
      </c>
    </row>
    <row r="89" spans="1:34" s="26" customFormat="1" ht="15" x14ac:dyDescent="0.15">
      <c r="A89" s="15">
        <v>84</v>
      </c>
      <c r="B89" s="27">
        <f t="shared" si="2"/>
        <v>87</v>
      </c>
      <c r="C89" s="28">
        <f t="shared" si="2"/>
        <v>178</v>
      </c>
      <c r="D89" s="29">
        <f t="shared" si="2"/>
        <v>265</v>
      </c>
      <c r="E89" s="16">
        <v>17</v>
      </c>
      <c r="F89" s="17">
        <v>35</v>
      </c>
      <c r="G89" s="18">
        <v>52</v>
      </c>
      <c r="H89" s="27">
        <v>16</v>
      </c>
      <c r="I89" s="28">
        <v>20</v>
      </c>
      <c r="J89" s="29">
        <v>36</v>
      </c>
      <c r="K89" s="27">
        <v>6</v>
      </c>
      <c r="L89" s="28">
        <v>12</v>
      </c>
      <c r="M89" s="29">
        <v>18</v>
      </c>
      <c r="N89" s="31">
        <v>14</v>
      </c>
      <c r="O89" s="28">
        <v>41</v>
      </c>
      <c r="P89" s="30">
        <v>55</v>
      </c>
      <c r="Q89" s="27">
        <v>5</v>
      </c>
      <c r="R89" s="28">
        <v>8</v>
      </c>
      <c r="S89" s="29">
        <v>13</v>
      </c>
      <c r="T89" s="16">
        <v>9</v>
      </c>
      <c r="U89" s="17">
        <v>12</v>
      </c>
      <c r="V89" s="18">
        <v>21</v>
      </c>
      <c r="W89" s="27">
        <v>5</v>
      </c>
      <c r="X89" s="28">
        <v>12</v>
      </c>
      <c r="Y89" s="29">
        <v>17</v>
      </c>
      <c r="Z89" s="27">
        <v>8</v>
      </c>
      <c r="AA89" s="28">
        <v>17</v>
      </c>
      <c r="AB89" s="29">
        <v>25</v>
      </c>
      <c r="AC89" s="27">
        <v>4</v>
      </c>
      <c r="AD89" s="28">
        <v>16</v>
      </c>
      <c r="AE89" s="29">
        <v>20</v>
      </c>
      <c r="AF89" s="27">
        <v>3</v>
      </c>
      <c r="AG89" s="28">
        <v>5</v>
      </c>
      <c r="AH89" s="29">
        <v>8</v>
      </c>
    </row>
    <row r="90" spans="1:34" s="26" customFormat="1" ht="15" x14ac:dyDescent="0.15">
      <c r="A90" s="4">
        <v>85</v>
      </c>
      <c r="B90" s="21">
        <f t="shared" si="2"/>
        <v>91</v>
      </c>
      <c r="C90" s="22">
        <f t="shared" si="2"/>
        <v>158</v>
      </c>
      <c r="D90" s="23">
        <f t="shared" si="2"/>
        <v>249</v>
      </c>
      <c r="E90" s="10">
        <v>21</v>
      </c>
      <c r="F90" s="11">
        <v>34</v>
      </c>
      <c r="G90" s="12">
        <v>55</v>
      </c>
      <c r="H90" s="21">
        <v>7</v>
      </c>
      <c r="I90" s="22">
        <v>23</v>
      </c>
      <c r="J90" s="23">
        <v>30</v>
      </c>
      <c r="K90" s="21">
        <v>7</v>
      </c>
      <c r="L90" s="22">
        <v>15</v>
      </c>
      <c r="M90" s="23">
        <v>22</v>
      </c>
      <c r="N90" s="25">
        <v>16</v>
      </c>
      <c r="O90" s="22">
        <v>27</v>
      </c>
      <c r="P90" s="24">
        <v>43</v>
      </c>
      <c r="Q90" s="21">
        <v>5</v>
      </c>
      <c r="R90" s="22">
        <v>11</v>
      </c>
      <c r="S90" s="23">
        <v>16</v>
      </c>
      <c r="T90" s="10">
        <v>7</v>
      </c>
      <c r="U90" s="11">
        <v>8</v>
      </c>
      <c r="V90" s="12">
        <v>15</v>
      </c>
      <c r="W90" s="21">
        <v>11</v>
      </c>
      <c r="X90" s="22">
        <v>8</v>
      </c>
      <c r="Y90" s="23">
        <v>19</v>
      </c>
      <c r="Z90" s="21">
        <v>7</v>
      </c>
      <c r="AA90" s="22">
        <v>7</v>
      </c>
      <c r="AB90" s="23">
        <v>14</v>
      </c>
      <c r="AC90" s="21">
        <v>7</v>
      </c>
      <c r="AD90" s="22">
        <v>18</v>
      </c>
      <c r="AE90" s="23">
        <v>25</v>
      </c>
      <c r="AF90" s="21">
        <v>3</v>
      </c>
      <c r="AG90" s="22">
        <v>7</v>
      </c>
      <c r="AH90" s="23">
        <v>10</v>
      </c>
    </row>
    <row r="91" spans="1:34" s="26" customFormat="1" ht="15" x14ac:dyDescent="0.15">
      <c r="A91" s="4">
        <v>86</v>
      </c>
      <c r="B91" s="21">
        <f t="shared" si="2"/>
        <v>72</v>
      </c>
      <c r="C91" s="22">
        <f t="shared" si="2"/>
        <v>141</v>
      </c>
      <c r="D91" s="23">
        <f t="shared" si="2"/>
        <v>213</v>
      </c>
      <c r="E91" s="10">
        <v>17</v>
      </c>
      <c r="F91" s="11">
        <v>34</v>
      </c>
      <c r="G91" s="12">
        <v>51</v>
      </c>
      <c r="H91" s="21">
        <v>0</v>
      </c>
      <c r="I91" s="22">
        <v>16</v>
      </c>
      <c r="J91" s="23">
        <v>16</v>
      </c>
      <c r="K91" s="21">
        <v>6</v>
      </c>
      <c r="L91" s="22">
        <v>10</v>
      </c>
      <c r="M91" s="23">
        <v>16</v>
      </c>
      <c r="N91" s="25">
        <v>19</v>
      </c>
      <c r="O91" s="22">
        <v>23</v>
      </c>
      <c r="P91" s="24">
        <v>42</v>
      </c>
      <c r="Q91" s="21">
        <v>3</v>
      </c>
      <c r="R91" s="22">
        <v>9</v>
      </c>
      <c r="S91" s="23">
        <v>12</v>
      </c>
      <c r="T91" s="10">
        <v>7</v>
      </c>
      <c r="U91" s="11">
        <v>11</v>
      </c>
      <c r="V91" s="12">
        <v>18</v>
      </c>
      <c r="W91" s="21">
        <v>3</v>
      </c>
      <c r="X91" s="22">
        <v>5</v>
      </c>
      <c r="Y91" s="23">
        <v>8</v>
      </c>
      <c r="Z91" s="21">
        <v>5</v>
      </c>
      <c r="AA91" s="22">
        <v>4</v>
      </c>
      <c r="AB91" s="23">
        <v>9</v>
      </c>
      <c r="AC91" s="21">
        <v>11</v>
      </c>
      <c r="AD91" s="22">
        <v>21</v>
      </c>
      <c r="AE91" s="23">
        <v>32</v>
      </c>
      <c r="AF91" s="21">
        <v>1</v>
      </c>
      <c r="AG91" s="22">
        <v>8</v>
      </c>
      <c r="AH91" s="23">
        <v>9</v>
      </c>
    </row>
    <row r="92" spans="1:34" s="26" customFormat="1" ht="15" x14ac:dyDescent="0.15">
      <c r="A92" s="4">
        <v>87</v>
      </c>
      <c r="B92" s="21">
        <f t="shared" si="2"/>
        <v>64</v>
      </c>
      <c r="C92" s="22">
        <f t="shared" si="2"/>
        <v>142</v>
      </c>
      <c r="D92" s="23">
        <f t="shared" si="2"/>
        <v>206</v>
      </c>
      <c r="E92" s="10">
        <v>13</v>
      </c>
      <c r="F92" s="11">
        <v>36</v>
      </c>
      <c r="G92" s="12">
        <v>49</v>
      </c>
      <c r="H92" s="21">
        <v>6</v>
      </c>
      <c r="I92" s="22">
        <v>19</v>
      </c>
      <c r="J92" s="23">
        <v>25</v>
      </c>
      <c r="K92" s="21">
        <v>5</v>
      </c>
      <c r="L92" s="22">
        <v>4</v>
      </c>
      <c r="M92" s="23">
        <v>9</v>
      </c>
      <c r="N92" s="25">
        <v>7</v>
      </c>
      <c r="O92" s="22">
        <v>28</v>
      </c>
      <c r="P92" s="24">
        <v>35</v>
      </c>
      <c r="Q92" s="21">
        <v>5</v>
      </c>
      <c r="R92" s="22">
        <v>14</v>
      </c>
      <c r="S92" s="23">
        <v>19</v>
      </c>
      <c r="T92" s="10">
        <v>7</v>
      </c>
      <c r="U92" s="11">
        <v>9</v>
      </c>
      <c r="V92" s="12">
        <v>16</v>
      </c>
      <c r="W92" s="21">
        <v>5</v>
      </c>
      <c r="X92" s="22">
        <v>7</v>
      </c>
      <c r="Y92" s="23">
        <v>12</v>
      </c>
      <c r="Z92" s="21">
        <v>7</v>
      </c>
      <c r="AA92" s="22">
        <v>3</v>
      </c>
      <c r="AB92" s="23">
        <v>10</v>
      </c>
      <c r="AC92" s="21">
        <v>5</v>
      </c>
      <c r="AD92" s="22">
        <v>16</v>
      </c>
      <c r="AE92" s="23">
        <v>21</v>
      </c>
      <c r="AF92" s="21">
        <v>4</v>
      </c>
      <c r="AG92" s="22">
        <v>6</v>
      </c>
      <c r="AH92" s="23">
        <v>10</v>
      </c>
    </row>
    <row r="93" spans="1:34" s="26" customFormat="1" ht="15" x14ac:dyDescent="0.15">
      <c r="A93" s="4">
        <v>88</v>
      </c>
      <c r="B93" s="21">
        <f t="shared" si="2"/>
        <v>44</v>
      </c>
      <c r="C93" s="22">
        <f t="shared" si="2"/>
        <v>127</v>
      </c>
      <c r="D93" s="23">
        <f t="shared" si="2"/>
        <v>171</v>
      </c>
      <c r="E93" s="10">
        <v>8</v>
      </c>
      <c r="F93" s="11">
        <v>27</v>
      </c>
      <c r="G93" s="12">
        <v>35</v>
      </c>
      <c r="H93" s="21">
        <v>3</v>
      </c>
      <c r="I93" s="22">
        <v>9</v>
      </c>
      <c r="J93" s="23">
        <v>12</v>
      </c>
      <c r="K93" s="21">
        <v>3</v>
      </c>
      <c r="L93" s="22">
        <v>10</v>
      </c>
      <c r="M93" s="23">
        <v>13</v>
      </c>
      <c r="N93" s="25">
        <v>11</v>
      </c>
      <c r="O93" s="22">
        <v>19</v>
      </c>
      <c r="P93" s="24">
        <v>30</v>
      </c>
      <c r="Q93" s="21">
        <v>5</v>
      </c>
      <c r="R93" s="22">
        <v>8</v>
      </c>
      <c r="S93" s="23">
        <v>13</v>
      </c>
      <c r="T93" s="10">
        <v>3</v>
      </c>
      <c r="U93" s="11">
        <v>15</v>
      </c>
      <c r="V93" s="12">
        <v>18</v>
      </c>
      <c r="W93" s="21">
        <v>4</v>
      </c>
      <c r="X93" s="22">
        <v>7</v>
      </c>
      <c r="Y93" s="23">
        <v>11</v>
      </c>
      <c r="Z93" s="21">
        <v>1</v>
      </c>
      <c r="AA93" s="22">
        <v>12</v>
      </c>
      <c r="AB93" s="23">
        <v>13</v>
      </c>
      <c r="AC93" s="21">
        <v>4</v>
      </c>
      <c r="AD93" s="22">
        <v>16</v>
      </c>
      <c r="AE93" s="23">
        <v>20</v>
      </c>
      <c r="AF93" s="21">
        <v>2</v>
      </c>
      <c r="AG93" s="22">
        <v>4</v>
      </c>
      <c r="AH93" s="23">
        <v>6</v>
      </c>
    </row>
    <row r="94" spans="1:34" s="26" customFormat="1" ht="15" x14ac:dyDescent="0.15">
      <c r="A94" s="15">
        <v>89</v>
      </c>
      <c r="B94" s="27">
        <f t="shared" si="2"/>
        <v>42</v>
      </c>
      <c r="C94" s="28">
        <f t="shared" si="2"/>
        <v>109</v>
      </c>
      <c r="D94" s="29">
        <f t="shared" si="2"/>
        <v>151</v>
      </c>
      <c r="E94" s="16">
        <v>12</v>
      </c>
      <c r="F94" s="17">
        <v>21</v>
      </c>
      <c r="G94" s="18">
        <v>33</v>
      </c>
      <c r="H94" s="27">
        <v>8</v>
      </c>
      <c r="I94" s="28">
        <v>17</v>
      </c>
      <c r="J94" s="29">
        <v>25</v>
      </c>
      <c r="K94" s="27">
        <v>1</v>
      </c>
      <c r="L94" s="28">
        <v>5</v>
      </c>
      <c r="M94" s="29">
        <v>6</v>
      </c>
      <c r="N94" s="31">
        <v>4</v>
      </c>
      <c r="O94" s="28">
        <v>15</v>
      </c>
      <c r="P94" s="30">
        <v>19</v>
      </c>
      <c r="Q94" s="27">
        <v>4</v>
      </c>
      <c r="R94" s="28">
        <v>5</v>
      </c>
      <c r="S94" s="29">
        <v>9</v>
      </c>
      <c r="T94" s="16">
        <v>4</v>
      </c>
      <c r="U94" s="17">
        <v>12</v>
      </c>
      <c r="V94" s="18">
        <v>16</v>
      </c>
      <c r="W94" s="27">
        <v>1</v>
      </c>
      <c r="X94" s="28">
        <v>5</v>
      </c>
      <c r="Y94" s="29">
        <v>6</v>
      </c>
      <c r="Z94" s="27">
        <v>1</v>
      </c>
      <c r="AA94" s="28">
        <v>5</v>
      </c>
      <c r="AB94" s="29">
        <v>6</v>
      </c>
      <c r="AC94" s="27">
        <v>6</v>
      </c>
      <c r="AD94" s="28">
        <v>19</v>
      </c>
      <c r="AE94" s="29">
        <v>25</v>
      </c>
      <c r="AF94" s="27">
        <v>1</v>
      </c>
      <c r="AG94" s="28">
        <v>5</v>
      </c>
      <c r="AH94" s="29">
        <v>6</v>
      </c>
    </row>
    <row r="95" spans="1:34" s="26" customFormat="1" ht="15" x14ac:dyDescent="0.15">
      <c r="A95" s="4">
        <v>90</v>
      </c>
      <c r="B95" s="21">
        <f t="shared" si="2"/>
        <v>39</v>
      </c>
      <c r="C95" s="22">
        <f t="shared" si="2"/>
        <v>93</v>
      </c>
      <c r="D95" s="23">
        <f t="shared" si="2"/>
        <v>132</v>
      </c>
      <c r="E95" s="10">
        <v>6</v>
      </c>
      <c r="F95" s="11">
        <v>22</v>
      </c>
      <c r="G95" s="12">
        <v>28</v>
      </c>
      <c r="H95" s="21">
        <v>4</v>
      </c>
      <c r="I95" s="22">
        <v>10</v>
      </c>
      <c r="J95" s="23">
        <v>14</v>
      </c>
      <c r="K95" s="21">
        <v>5</v>
      </c>
      <c r="L95" s="22">
        <v>9</v>
      </c>
      <c r="M95" s="23">
        <v>14</v>
      </c>
      <c r="N95" s="25">
        <v>6</v>
      </c>
      <c r="O95" s="22">
        <v>17</v>
      </c>
      <c r="P95" s="24">
        <v>23</v>
      </c>
      <c r="Q95" s="21">
        <v>6</v>
      </c>
      <c r="R95" s="22">
        <v>4</v>
      </c>
      <c r="S95" s="23">
        <v>10</v>
      </c>
      <c r="T95" s="10">
        <v>3</v>
      </c>
      <c r="U95" s="11">
        <v>7</v>
      </c>
      <c r="V95" s="12">
        <v>10</v>
      </c>
      <c r="W95" s="21">
        <v>4</v>
      </c>
      <c r="X95" s="22">
        <v>7</v>
      </c>
      <c r="Y95" s="23">
        <v>11</v>
      </c>
      <c r="Z95" s="21">
        <v>1</v>
      </c>
      <c r="AA95" s="22">
        <v>9</v>
      </c>
      <c r="AB95" s="23">
        <v>10</v>
      </c>
      <c r="AC95" s="21">
        <v>4</v>
      </c>
      <c r="AD95" s="22">
        <v>6</v>
      </c>
      <c r="AE95" s="23">
        <v>10</v>
      </c>
      <c r="AF95" s="21">
        <v>0</v>
      </c>
      <c r="AG95" s="22">
        <v>2</v>
      </c>
      <c r="AH95" s="23">
        <v>2</v>
      </c>
    </row>
    <row r="96" spans="1:34" s="26" customFormat="1" ht="15" x14ac:dyDescent="0.15">
      <c r="A96" s="4">
        <v>91</v>
      </c>
      <c r="B96" s="21">
        <f t="shared" si="2"/>
        <v>16</v>
      </c>
      <c r="C96" s="22">
        <f t="shared" si="2"/>
        <v>85</v>
      </c>
      <c r="D96" s="23">
        <f t="shared" si="2"/>
        <v>101</v>
      </c>
      <c r="E96" s="10">
        <v>4</v>
      </c>
      <c r="F96" s="11">
        <v>20</v>
      </c>
      <c r="G96" s="12">
        <v>24</v>
      </c>
      <c r="H96" s="21">
        <v>0</v>
      </c>
      <c r="I96" s="22">
        <v>13</v>
      </c>
      <c r="J96" s="23">
        <v>13</v>
      </c>
      <c r="K96" s="21">
        <v>1</v>
      </c>
      <c r="L96" s="22">
        <v>5</v>
      </c>
      <c r="M96" s="23">
        <v>6</v>
      </c>
      <c r="N96" s="25">
        <v>2</v>
      </c>
      <c r="O96" s="22">
        <v>12</v>
      </c>
      <c r="P96" s="24">
        <v>14</v>
      </c>
      <c r="Q96" s="21">
        <v>2</v>
      </c>
      <c r="R96" s="22">
        <v>5</v>
      </c>
      <c r="S96" s="23">
        <v>7</v>
      </c>
      <c r="T96" s="10">
        <v>3</v>
      </c>
      <c r="U96" s="11">
        <v>5</v>
      </c>
      <c r="V96" s="12">
        <v>8</v>
      </c>
      <c r="W96" s="21">
        <v>1</v>
      </c>
      <c r="X96" s="22">
        <v>9</v>
      </c>
      <c r="Y96" s="23">
        <v>10</v>
      </c>
      <c r="Z96" s="21">
        <v>0</v>
      </c>
      <c r="AA96" s="22">
        <v>4</v>
      </c>
      <c r="AB96" s="23">
        <v>4</v>
      </c>
      <c r="AC96" s="21">
        <v>2</v>
      </c>
      <c r="AD96" s="22">
        <v>9</v>
      </c>
      <c r="AE96" s="23">
        <v>11</v>
      </c>
      <c r="AF96" s="21">
        <v>1</v>
      </c>
      <c r="AG96" s="22">
        <v>3</v>
      </c>
      <c r="AH96" s="23">
        <v>4</v>
      </c>
    </row>
    <row r="97" spans="1:34" s="26" customFormat="1" ht="15" x14ac:dyDescent="0.15">
      <c r="A97" s="4">
        <v>92</v>
      </c>
      <c r="B97" s="21">
        <f t="shared" si="2"/>
        <v>19</v>
      </c>
      <c r="C97" s="22">
        <f t="shared" si="2"/>
        <v>70</v>
      </c>
      <c r="D97" s="23">
        <f t="shared" si="2"/>
        <v>89</v>
      </c>
      <c r="E97" s="10">
        <v>7</v>
      </c>
      <c r="F97" s="11">
        <v>20</v>
      </c>
      <c r="G97" s="12">
        <v>27</v>
      </c>
      <c r="H97" s="21">
        <v>1</v>
      </c>
      <c r="I97" s="22">
        <v>15</v>
      </c>
      <c r="J97" s="23">
        <v>16</v>
      </c>
      <c r="K97" s="21">
        <v>1</v>
      </c>
      <c r="L97" s="22">
        <v>1</v>
      </c>
      <c r="M97" s="23">
        <v>2</v>
      </c>
      <c r="N97" s="25">
        <v>5</v>
      </c>
      <c r="O97" s="22">
        <v>6</v>
      </c>
      <c r="P97" s="24">
        <v>11</v>
      </c>
      <c r="Q97" s="21">
        <v>2</v>
      </c>
      <c r="R97" s="22">
        <v>1</v>
      </c>
      <c r="S97" s="23">
        <v>3</v>
      </c>
      <c r="T97" s="10">
        <v>0</v>
      </c>
      <c r="U97" s="11">
        <v>6</v>
      </c>
      <c r="V97" s="12">
        <v>6</v>
      </c>
      <c r="W97" s="21">
        <v>0</v>
      </c>
      <c r="X97" s="22">
        <v>1</v>
      </c>
      <c r="Y97" s="23">
        <v>1</v>
      </c>
      <c r="Z97" s="21">
        <v>1</v>
      </c>
      <c r="AA97" s="22">
        <v>3</v>
      </c>
      <c r="AB97" s="23">
        <v>4</v>
      </c>
      <c r="AC97" s="21">
        <v>2</v>
      </c>
      <c r="AD97" s="22">
        <v>17</v>
      </c>
      <c r="AE97" s="23">
        <v>19</v>
      </c>
      <c r="AF97" s="21">
        <v>0</v>
      </c>
      <c r="AG97" s="22">
        <v>0</v>
      </c>
      <c r="AH97" s="23">
        <v>0</v>
      </c>
    </row>
    <row r="98" spans="1:34" s="26" customFormat="1" ht="15" x14ac:dyDescent="0.15">
      <c r="A98" s="4">
        <v>93</v>
      </c>
      <c r="B98" s="21">
        <f t="shared" si="2"/>
        <v>9</v>
      </c>
      <c r="C98" s="22">
        <f t="shared" si="2"/>
        <v>41</v>
      </c>
      <c r="D98" s="23">
        <f t="shared" si="2"/>
        <v>50</v>
      </c>
      <c r="E98" s="10">
        <v>2</v>
      </c>
      <c r="F98" s="11">
        <v>6</v>
      </c>
      <c r="G98" s="12">
        <v>8</v>
      </c>
      <c r="H98" s="21">
        <v>0</v>
      </c>
      <c r="I98" s="22">
        <v>8</v>
      </c>
      <c r="J98" s="23">
        <v>8</v>
      </c>
      <c r="K98" s="21">
        <v>0</v>
      </c>
      <c r="L98" s="22">
        <v>3</v>
      </c>
      <c r="M98" s="23">
        <v>3</v>
      </c>
      <c r="N98" s="25">
        <v>4</v>
      </c>
      <c r="O98" s="22">
        <v>6</v>
      </c>
      <c r="P98" s="24">
        <v>10</v>
      </c>
      <c r="Q98" s="21">
        <v>1</v>
      </c>
      <c r="R98" s="22">
        <v>3</v>
      </c>
      <c r="S98" s="23">
        <v>4</v>
      </c>
      <c r="T98" s="10">
        <v>0</v>
      </c>
      <c r="U98" s="11">
        <v>3</v>
      </c>
      <c r="V98" s="12">
        <v>3</v>
      </c>
      <c r="W98" s="21">
        <v>0</v>
      </c>
      <c r="X98" s="22">
        <v>2</v>
      </c>
      <c r="Y98" s="23">
        <v>2</v>
      </c>
      <c r="Z98" s="21">
        <v>1</v>
      </c>
      <c r="AA98" s="22">
        <v>1</v>
      </c>
      <c r="AB98" s="23">
        <v>2</v>
      </c>
      <c r="AC98" s="21">
        <v>0</v>
      </c>
      <c r="AD98" s="22">
        <v>8</v>
      </c>
      <c r="AE98" s="23">
        <v>8</v>
      </c>
      <c r="AF98" s="21">
        <v>1</v>
      </c>
      <c r="AG98" s="22">
        <v>1</v>
      </c>
      <c r="AH98" s="23">
        <v>2</v>
      </c>
    </row>
    <row r="99" spans="1:34" s="26" customFormat="1" ht="15" x14ac:dyDescent="0.15">
      <c r="A99" s="15">
        <v>94</v>
      </c>
      <c r="B99" s="27">
        <f t="shared" si="2"/>
        <v>10</v>
      </c>
      <c r="C99" s="28">
        <f t="shared" si="2"/>
        <v>36</v>
      </c>
      <c r="D99" s="29">
        <f t="shared" si="2"/>
        <v>46</v>
      </c>
      <c r="E99" s="16">
        <v>2</v>
      </c>
      <c r="F99" s="17">
        <v>7</v>
      </c>
      <c r="G99" s="18">
        <v>9</v>
      </c>
      <c r="H99" s="27">
        <v>1</v>
      </c>
      <c r="I99" s="28">
        <v>7</v>
      </c>
      <c r="J99" s="29">
        <v>8</v>
      </c>
      <c r="K99" s="27">
        <v>0</v>
      </c>
      <c r="L99" s="28">
        <v>5</v>
      </c>
      <c r="M99" s="29">
        <v>5</v>
      </c>
      <c r="N99" s="31">
        <v>3</v>
      </c>
      <c r="O99" s="28">
        <v>5</v>
      </c>
      <c r="P99" s="30">
        <v>8</v>
      </c>
      <c r="Q99" s="27">
        <v>0</v>
      </c>
      <c r="R99" s="28">
        <v>0</v>
      </c>
      <c r="S99" s="29">
        <v>0</v>
      </c>
      <c r="T99" s="16">
        <v>0</v>
      </c>
      <c r="U99" s="17">
        <v>1</v>
      </c>
      <c r="V99" s="18">
        <v>1</v>
      </c>
      <c r="W99" s="27">
        <v>1</v>
      </c>
      <c r="X99" s="28">
        <v>3</v>
      </c>
      <c r="Y99" s="29">
        <v>4</v>
      </c>
      <c r="Z99" s="27">
        <v>1</v>
      </c>
      <c r="AA99" s="28">
        <v>3</v>
      </c>
      <c r="AB99" s="29">
        <v>4</v>
      </c>
      <c r="AC99" s="27">
        <v>1</v>
      </c>
      <c r="AD99" s="28">
        <v>4</v>
      </c>
      <c r="AE99" s="29">
        <v>5</v>
      </c>
      <c r="AF99" s="27">
        <v>1</v>
      </c>
      <c r="AG99" s="28">
        <v>1</v>
      </c>
      <c r="AH99" s="29">
        <v>2</v>
      </c>
    </row>
    <row r="100" spans="1:34" s="26" customFormat="1" ht="15" x14ac:dyDescent="0.15">
      <c r="A100" s="4">
        <v>95</v>
      </c>
      <c r="B100" s="21">
        <f t="shared" si="2"/>
        <v>12</v>
      </c>
      <c r="C100" s="22">
        <f t="shared" si="2"/>
        <v>40</v>
      </c>
      <c r="D100" s="23">
        <f t="shared" si="2"/>
        <v>52</v>
      </c>
      <c r="E100" s="10">
        <v>2</v>
      </c>
      <c r="F100" s="11">
        <v>4</v>
      </c>
      <c r="G100" s="12">
        <v>6</v>
      </c>
      <c r="H100" s="21">
        <v>2</v>
      </c>
      <c r="I100" s="22">
        <v>8</v>
      </c>
      <c r="J100" s="23">
        <v>10</v>
      </c>
      <c r="K100" s="21">
        <v>0</v>
      </c>
      <c r="L100" s="22">
        <v>3</v>
      </c>
      <c r="M100" s="23">
        <v>3</v>
      </c>
      <c r="N100" s="25">
        <v>2</v>
      </c>
      <c r="O100" s="22">
        <v>9</v>
      </c>
      <c r="P100" s="24">
        <v>11</v>
      </c>
      <c r="Q100" s="21">
        <v>1</v>
      </c>
      <c r="R100" s="22">
        <v>2</v>
      </c>
      <c r="S100" s="23">
        <v>3</v>
      </c>
      <c r="T100" s="10">
        <v>0</v>
      </c>
      <c r="U100" s="11">
        <v>2</v>
      </c>
      <c r="V100" s="12">
        <v>2</v>
      </c>
      <c r="W100" s="21">
        <v>1</v>
      </c>
      <c r="X100" s="22">
        <v>2</v>
      </c>
      <c r="Y100" s="23">
        <v>3</v>
      </c>
      <c r="Z100" s="21">
        <v>0</v>
      </c>
      <c r="AA100" s="22">
        <v>2</v>
      </c>
      <c r="AB100" s="23">
        <v>2</v>
      </c>
      <c r="AC100" s="21">
        <v>4</v>
      </c>
      <c r="AD100" s="22">
        <v>4</v>
      </c>
      <c r="AE100" s="23">
        <v>8</v>
      </c>
      <c r="AF100" s="21">
        <v>0</v>
      </c>
      <c r="AG100" s="22">
        <v>4</v>
      </c>
      <c r="AH100" s="23">
        <v>4</v>
      </c>
    </row>
    <row r="101" spans="1:34" s="26" customFormat="1" ht="15" x14ac:dyDescent="0.15">
      <c r="A101" s="4">
        <v>96</v>
      </c>
      <c r="B101" s="21">
        <f t="shared" si="2"/>
        <v>6</v>
      </c>
      <c r="C101" s="22">
        <f t="shared" si="2"/>
        <v>29</v>
      </c>
      <c r="D101" s="23">
        <f t="shared" si="2"/>
        <v>35</v>
      </c>
      <c r="E101" s="10">
        <v>1</v>
      </c>
      <c r="F101" s="11">
        <v>2</v>
      </c>
      <c r="G101" s="12">
        <v>3</v>
      </c>
      <c r="H101" s="21">
        <v>2</v>
      </c>
      <c r="I101" s="22">
        <v>9</v>
      </c>
      <c r="J101" s="23">
        <v>11</v>
      </c>
      <c r="K101" s="21">
        <v>0</v>
      </c>
      <c r="L101" s="22">
        <v>1</v>
      </c>
      <c r="M101" s="23">
        <v>1</v>
      </c>
      <c r="N101" s="25">
        <v>0</v>
      </c>
      <c r="O101" s="22">
        <v>3</v>
      </c>
      <c r="P101" s="24">
        <v>3</v>
      </c>
      <c r="Q101" s="21">
        <v>1</v>
      </c>
      <c r="R101" s="22">
        <v>1</v>
      </c>
      <c r="S101" s="23">
        <v>2</v>
      </c>
      <c r="T101" s="10">
        <v>1</v>
      </c>
      <c r="U101" s="11">
        <v>1</v>
      </c>
      <c r="V101" s="12">
        <v>2</v>
      </c>
      <c r="W101" s="21">
        <v>1</v>
      </c>
      <c r="X101" s="22">
        <v>2</v>
      </c>
      <c r="Y101" s="23">
        <v>3</v>
      </c>
      <c r="Z101" s="21">
        <v>0</v>
      </c>
      <c r="AA101" s="22">
        <v>2</v>
      </c>
      <c r="AB101" s="23">
        <v>2</v>
      </c>
      <c r="AC101" s="21">
        <v>0</v>
      </c>
      <c r="AD101" s="22">
        <v>6</v>
      </c>
      <c r="AE101" s="23">
        <v>6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f t="shared" si="2"/>
        <v>3</v>
      </c>
      <c r="C102" s="22">
        <f t="shared" si="2"/>
        <v>18</v>
      </c>
      <c r="D102" s="23">
        <f t="shared" si="2"/>
        <v>21</v>
      </c>
      <c r="E102" s="10">
        <v>1</v>
      </c>
      <c r="F102" s="11">
        <v>3</v>
      </c>
      <c r="G102" s="12">
        <v>4</v>
      </c>
      <c r="H102" s="32">
        <v>1</v>
      </c>
      <c r="I102" s="33">
        <v>2</v>
      </c>
      <c r="J102" s="34">
        <v>3</v>
      </c>
      <c r="K102" s="21">
        <v>0</v>
      </c>
      <c r="L102" s="22">
        <v>1</v>
      </c>
      <c r="M102" s="23">
        <v>1</v>
      </c>
      <c r="N102" s="25">
        <v>0</v>
      </c>
      <c r="O102" s="22">
        <v>3</v>
      </c>
      <c r="P102" s="24">
        <v>3</v>
      </c>
      <c r="Q102" s="21">
        <v>1</v>
      </c>
      <c r="R102" s="22">
        <v>2</v>
      </c>
      <c r="S102" s="23">
        <v>3</v>
      </c>
      <c r="T102" s="10">
        <v>0</v>
      </c>
      <c r="U102" s="11">
        <v>1</v>
      </c>
      <c r="V102" s="12">
        <v>1</v>
      </c>
      <c r="W102" s="21">
        <v>0</v>
      </c>
      <c r="X102" s="22">
        <v>0</v>
      </c>
      <c r="Y102" s="23">
        <v>0</v>
      </c>
      <c r="Z102" s="21">
        <v>0</v>
      </c>
      <c r="AA102" s="22">
        <v>2</v>
      </c>
      <c r="AB102" s="23">
        <v>2</v>
      </c>
      <c r="AC102" s="21">
        <v>0</v>
      </c>
      <c r="AD102" s="22">
        <v>3</v>
      </c>
      <c r="AE102" s="23">
        <v>3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3</v>
      </c>
      <c r="C103" s="22">
        <f t="shared" si="2"/>
        <v>14</v>
      </c>
      <c r="D103" s="23">
        <f t="shared" si="2"/>
        <v>17</v>
      </c>
      <c r="E103" s="10">
        <v>1</v>
      </c>
      <c r="F103" s="11">
        <v>0</v>
      </c>
      <c r="G103" s="12">
        <v>1</v>
      </c>
      <c r="H103" s="32">
        <v>0</v>
      </c>
      <c r="I103" s="33">
        <v>1</v>
      </c>
      <c r="J103" s="34">
        <v>1</v>
      </c>
      <c r="K103" s="21">
        <v>0</v>
      </c>
      <c r="L103" s="22">
        <v>0</v>
      </c>
      <c r="M103" s="23">
        <v>0</v>
      </c>
      <c r="N103" s="25">
        <v>1</v>
      </c>
      <c r="O103" s="22">
        <v>3</v>
      </c>
      <c r="P103" s="24">
        <v>4</v>
      </c>
      <c r="Q103" s="21">
        <v>0</v>
      </c>
      <c r="R103" s="22">
        <v>1</v>
      </c>
      <c r="S103" s="23">
        <v>1</v>
      </c>
      <c r="T103" s="10">
        <v>0</v>
      </c>
      <c r="U103" s="11">
        <v>1</v>
      </c>
      <c r="V103" s="12">
        <v>1</v>
      </c>
      <c r="W103" s="21">
        <v>0</v>
      </c>
      <c r="X103" s="22">
        <v>1</v>
      </c>
      <c r="Y103" s="23">
        <v>1</v>
      </c>
      <c r="Z103" s="21">
        <v>1</v>
      </c>
      <c r="AA103" s="22">
        <v>1</v>
      </c>
      <c r="AB103" s="23">
        <v>2</v>
      </c>
      <c r="AC103" s="21">
        <v>0</v>
      </c>
      <c r="AD103" s="22">
        <v>5</v>
      </c>
      <c r="AE103" s="23">
        <v>5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f t="shared" si="2"/>
        <v>3</v>
      </c>
      <c r="C104" s="28">
        <f t="shared" si="2"/>
        <v>20</v>
      </c>
      <c r="D104" s="29">
        <f t="shared" si="2"/>
        <v>23</v>
      </c>
      <c r="E104" s="16">
        <v>0</v>
      </c>
      <c r="F104" s="17">
        <v>3</v>
      </c>
      <c r="G104" s="18">
        <v>3</v>
      </c>
      <c r="H104" s="35">
        <v>1</v>
      </c>
      <c r="I104" s="36">
        <v>4</v>
      </c>
      <c r="J104" s="37">
        <v>5</v>
      </c>
      <c r="K104" s="27">
        <v>0</v>
      </c>
      <c r="L104" s="28">
        <v>0</v>
      </c>
      <c r="M104" s="29">
        <v>0</v>
      </c>
      <c r="N104" s="31">
        <v>0</v>
      </c>
      <c r="O104" s="28">
        <v>4</v>
      </c>
      <c r="P104" s="29">
        <v>4</v>
      </c>
      <c r="Q104" s="27">
        <v>0</v>
      </c>
      <c r="R104" s="28">
        <v>2</v>
      </c>
      <c r="S104" s="29">
        <v>2</v>
      </c>
      <c r="T104" s="16">
        <v>0</v>
      </c>
      <c r="U104" s="17">
        <v>2</v>
      </c>
      <c r="V104" s="18">
        <v>2</v>
      </c>
      <c r="W104" s="27">
        <v>2</v>
      </c>
      <c r="X104" s="28">
        <v>1</v>
      </c>
      <c r="Y104" s="29">
        <v>3</v>
      </c>
      <c r="Z104" s="27">
        <v>0</v>
      </c>
      <c r="AA104" s="28">
        <v>0</v>
      </c>
      <c r="AB104" s="29">
        <v>0</v>
      </c>
      <c r="AC104" s="27">
        <v>0</v>
      </c>
      <c r="AD104" s="28">
        <v>3</v>
      </c>
      <c r="AE104" s="29">
        <v>3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5" t="s">
        <v>58</v>
      </c>
      <c r="B105" s="21">
        <f>SUM(E105,H105,K105,N105,Q105,T105,W105,Z105,AC105,AF105)</f>
        <v>0</v>
      </c>
      <c r="C105" s="22">
        <f t="shared" ref="C105:D105" si="3">SUM(F105,I105,L105,O105,R105,U105,X105,AA105,AD105,AG105)</f>
        <v>22</v>
      </c>
      <c r="D105" s="23">
        <f t="shared" si="3"/>
        <v>22</v>
      </c>
      <c r="E105" s="116">
        <v>0</v>
      </c>
      <c r="F105" s="117">
        <v>2</v>
      </c>
      <c r="G105" s="117">
        <v>2</v>
      </c>
      <c r="H105" s="116">
        <v>0</v>
      </c>
      <c r="I105" s="118">
        <v>6</v>
      </c>
      <c r="J105" s="119">
        <v>6</v>
      </c>
      <c r="K105" s="21">
        <v>0</v>
      </c>
      <c r="L105" s="22">
        <v>1</v>
      </c>
      <c r="M105" s="23">
        <v>1</v>
      </c>
      <c r="N105" s="21">
        <v>0</v>
      </c>
      <c r="O105" s="22">
        <v>0</v>
      </c>
      <c r="P105" s="24">
        <v>0</v>
      </c>
      <c r="Q105" s="21">
        <v>0</v>
      </c>
      <c r="R105" s="22">
        <v>0</v>
      </c>
      <c r="S105" s="23">
        <v>0</v>
      </c>
      <c r="T105" s="21">
        <v>0</v>
      </c>
      <c r="U105" s="22">
        <v>1</v>
      </c>
      <c r="V105" s="23">
        <v>1</v>
      </c>
      <c r="W105" s="21">
        <v>0</v>
      </c>
      <c r="X105" s="22">
        <v>2</v>
      </c>
      <c r="Y105" s="23">
        <v>2</v>
      </c>
      <c r="Z105" s="21">
        <v>0</v>
      </c>
      <c r="AA105" s="22">
        <v>0</v>
      </c>
      <c r="AB105" s="23">
        <v>0</v>
      </c>
      <c r="AC105" s="21">
        <v>0</v>
      </c>
      <c r="AD105" s="22">
        <v>8</v>
      </c>
      <c r="AE105" s="23">
        <v>8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12312</v>
      </c>
      <c r="C106" s="40">
        <f t="shared" si="4"/>
        <v>13473</v>
      </c>
      <c r="D106" s="41">
        <f t="shared" si="4"/>
        <v>25785</v>
      </c>
      <c r="E106" s="39">
        <f t="shared" si="4"/>
        <v>3164</v>
      </c>
      <c r="F106" s="40">
        <f t="shared" si="4"/>
        <v>3379</v>
      </c>
      <c r="G106" s="41">
        <f t="shared" si="4"/>
        <v>6543</v>
      </c>
      <c r="H106" s="39">
        <f t="shared" si="4"/>
        <v>1406</v>
      </c>
      <c r="I106" s="40">
        <f t="shared" si="4"/>
        <v>1617</v>
      </c>
      <c r="J106" s="41">
        <f t="shared" si="4"/>
        <v>3023</v>
      </c>
      <c r="K106" s="39">
        <f t="shared" si="4"/>
        <v>881</v>
      </c>
      <c r="L106" s="40">
        <f t="shared" si="4"/>
        <v>1008</v>
      </c>
      <c r="M106" s="41">
        <f t="shared" si="4"/>
        <v>1889</v>
      </c>
      <c r="N106" s="39">
        <f t="shared" si="4"/>
        <v>2332</v>
      </c>
      <c r="O106" s="40">
        <f t="shared" si="4"/>
        <v>2547</v>
      </c>
      <c r="P106" s="41">
        <f t="shared" si="4"/>
        <v>4879</v>
      </c>
      <c r="Q106" s="39">
        <f t="shared" si="4"/>
        <v>664</v>
      </c>
      <c r="R106" s="40">
        <f t="shared" si="4"/>
        <v>706</v>
      </c>
      <c r="S106" s="41">
        <f t="shared" si="4"/>
        <v>1370</v>
      </c>
      <c r="T106" s="39">
        <f t="shared" si="4"/>
        <v>963</v>
      </c>
      <c r="U106" s="40">
        <f t="shared" si="4"/>
        <v>1001</v>
      </c>
      <c r="V106" s="41">
        <f t="shared" si="4"/>
        <v>1964</v>
      </c>
      <c r="W106" s="39">
        <f t="shared" si="4"/>
        <v>1233</v>
      </c>
      <c r="X106" s="40">
        <f t="shared" si="4"/>
        <v>1282</v>
      </c>
      <c r="Y106" s="41">
        <f t="shared" si="4"/>
        <v>2515</v>
      </c>
      <c r="Z106" s="39">
        <f t="shared" si="4"/>
        <v>797</v>
      </c>
      <c r="AA106" s="40">
        <f t="shared" si="4"/>
        <v>850</v>
      </c>
      <c r="AB106" s="41">
        <f t="shared" si="4"/>
        <v>1647</v>
      </c>
      <c r="AC106" s="39">
        <f t="shared" si="4"/>
        <v>564</v>
      </c>
      <c r="AD106" s="40">
        <f t="shared" si="4"/>
        <v>739</v>
      </c>
      <c r="AE106" s="41">
        <f t="shared" si="4"/>
        <v>1303</v>
      </c>
      <c r="AF106" s="39">
        <f t="shared" si="4"/>
        <v>308</v>
      </c>
      <c r="AG106" s="40">
        <f t="shared" si="4"/>
        <v>344</v>
      </c>
      <c r="AH106" s="41">
        <f t="shared" si="4"/>
        <v>652</v>
      </c>
    </row>
    <row r="108" spans="1:34" x14ac:dyDescent="0.15">
      <c r="A108" t="s">
        <v>42</v>
      </c>
    </row>
    <row r="109" spans="1:34" ht="15" x14ac:dyDescent="0.25">
      <c r="A109" s="96" t="s">
        <v>44</v>
      </c>
      <c r="B109" s="93">
        <f t="shared" ref="B109:AH109" si="5">SUM(B5:B19)</f>
        <v>1366</v>
      </c>
      <c r="C109" s="81">
        <f t="shared" si="5"/>
        <v>1374</v>
      </c>
      <c r="D109" s="82">
        <f t="shared" si="5"/>
        <v>2740</v>
      </c>
      <c r="E109" s="90">
        <f t="shared" si="5"/>
        <v>395</v>
      </c>
      <c r="F109" s="81">
        <f t="shared" si="5"/>
        <v>344</v>
      </c>
      <c r="G109" s="87">
        <f t="shared" si="5"/>
        <v>739</v>
      </c>
      <c r="H109" s="93">
        <f t="shared" si="5"/>
        <v>136</v>
      </c>
      <c r="I109" s="81">
        <f t="shared" si="5"/>
        <v>166</v>
      </c>
      <c r="J109" s="82">
        <f t="shared" si="5"/>
        <v>302</v>
      </c>
      <c r="K109" s="90">
        <f t="shared" si="5"/>
        <v>67</v>
      </c>
      <c r="L109" s="81">
        <f t="shared" si="5"/>
        <v>101</v>
      </c>
      <c r="M109" s="87">
        <f t="shared" si="5"/>
        <v>168</v>
      </c>
      <c r="N109" s="93">
        <f t="shared" si="5"/>
        <v>269</v>
      </c>
      <c r="O109" s="81">
        <f t="shared" si="5"/>
        <v>263</v>
      </c>
      <c r="P109" s="82">
        <f t="shared" si="5"/>
        <v>532</v>
      </c>
      <c r="Q109" s="90">
        <f t="shared" si="5"/>
        <v>82</v>
      </c>
      <c r="R109" s="81">
        <f t="shared" si="5"/>
        <v>82</v>
      </c>
      <c r="S109" s="87">
        <f t="shared" si="5"/>
        <v>164</v>
      </c>
      <c r="T109" s="93">
        <f t="shared" si="5"/>
        <v>97</v>
      </c>
      <c r="U109" s="81">
        <f t="shared" si="5"/>
        <v>92</v>
      </c>
      <c r="V109" s="82">
        <f t="shared" si="5"/>
        <v>189</v>
      </c>
      <c r="W109" s="90">
        <f t="shared" si="5"/>
        <v>178</v>
      </c>
      <c r="X109" s="81">
        <f t="shared" si="5"/>
        <v>169</v>
      </c>
      <c r="Y109" s="87">
        <f t="shared" si="5"/>
        <v>347</v>
      </c>
      <c r="Z109" s="93">
        <f t="shared" si="5"/>
        <v>70</v>
      </c>
      <c r="AA109" s="81">
        <f t="shared" si="5"/>
        <v>79</v>
      </c>
      <c r="AB109" s="82">
        <f t="shared" si="5"/>
        <v>149</v>
      </c>
      <c r="AC109" s="90">
        <f t="shared" si="5"/>
        <v>41</v>
      </c>
      <c r="AD109" s="81">
        <f t="shared" si="5"/>
        <v>48</v>
      </c>
      <c r="AE109" s="87">
        <f t="shared" si="5"/>
        <v>89</v>
      </c>
      <c r="AF109" s="93">
        <f t="shared" si="5"/>
        <v>31</v>
      </c>
      <c r="AG109" s="81">
        <f t="shared" si="5"/>
        <v>30</v>
      </c>
      <c r="AH109" s="82">
        <f t="shared" si="5"/>
        <v>61</v>
      </c>
    </row>
    <row r="110" spans="1:34" ht="15" x14ac:dyDescent="0.25">
      <c r="A110" s="97" t="s">
        <v>45</v>
      </c>
      <c r="B110" s="94">
        <f t="shared" ref="B110:AH110" si="6">SUM(B20:B69)</f>
        <v>7403</v>
      </c>
      <c r="C110" s="83">
        <f t="shared" si="6"/>
        <v>7135</v>
      </c>
      <c r="D110" s="84">
        <f t="shared" si="6"/>
        <v>14538</v>
      </c>
      <c r="E110" s="91">
        <f t="shared" si="6"/>
        <v>1857</v>
      </c>
      <c r="F110" s="83">
        <f t="shared" si="6"/>
        <v>1801</v>
      </c>
      <c r="G110" s="88">
        <f t="shared" si="6"/>
        <v>3658</v>
      </c>
      <c r="H110" s="94">
        <f t="shared" si="6"/>
        <v>853</v>
      </c>
      <c r="I110" s="83">
        <f t="shared" si="6"/>
        <v>807</v>
      </c>
      <c r="J110" s="84">
        <f t="shared" si="6"/>
        <v>1660</v>
      </c>
      <c r="K110" s="91">
        <f t="shared" si="6"/>
        <v>543</v>
      </c>
      <c r="L110" s="83">
        <f t="shared" si="6"/>
        <v>572</v>
      </c>
      <c r="M110" s="88">
        <f t="shared" si="6"/>
        <v>1115</v>
      </c>
      <c r="N110" s="94">
        <f t="shared" si="6"/>
        <v>1391</v>
      </c>
      <c r="O110" s="83">
        <f t="shared" si="6"/>
        <v>1369</v>
      </c>
      <c r="P110" s="84">
        <f t="shared" si="6"/>
        <v>2760</v>
      </c>
      <c r="Q110" s="91">
        <f t="shared" si="6"/>
        <v>389</v>
      </c>
      <c r="R110" s="83">
        <f t="shared" si="6"/>
        <v>362</v>
      </c>
      <c r="S110" s="88">
        <f t="shared" si="6"/>
        <v>751</v>
      </c>
      <c r="T110" s="94">
        <f t="shared" si="6"/>
        <v>595</v>
      </c>
      <c r="U110" s="83">
        <f t="shared" si="6"/>
        <v>548</v>
      </c>
      <c r="V110" s="84">
        <f t="shared" si="6"/>
        <v>1143</v>
      </c>
      <c r="W110" s="91">
        <f t="shared" si="6"/>
        <v>787</v>
      </c>
      <c r="X110" s="83">
        <f t="shared" si="6"/>
        <v>776</v>
      </c>
      <c r="Y110" s="88">
        <f t="shared" si="6"/>
        <v>1563</v>
      </c>
      <c r="Z110" s="94">
        <f t="shared" si="6"/>
        <v>501</v>
      </c>
      <c r="AA110" s="83">
        <f t="shared" si="6"/>
        <v>440</v>
      </c>
      <c r="AB110" s="84">
        <f t="shared" si="6"/>
        <v>941</v>
      </c>
      <c r="AC110" s="91">
        <f t="shared" si="6"/>
        <v>310</v>
      </c>
      <c r="AD110" s="83">
        <f t="shared" si="6"/>
        <v>298</v>
      </c>
      <c r="AE110" s="88">
        <f t="shared" si="6"/>
        <v>608</v>
      </c>
      <c r="AF110" s="94">
        <f t="shared" si="6"/>
        <v>177</v>
      </c>
      <c r="AG110" s="83">
        <f t="shared" si="6"/>
        <v>162</v>
      </c>
      <c r="AH110" s="84">
        <f t="shared" si="6"/>
        <v>339</v>
      </c>
    </row>
    <row r="111" spans="1:34" ht="15" x14ac:dyDescent="0.25">
      <c r="A111" s="98" t="s">
        <v>43</v>
      </c>
      <c r="B111" s="95">
        <f>SUM(B70:B105)</f>
        <v>3543</v>
      </c>
      <c r="C111" s="85">
        <f t="shared" ref="C111:AH111" si="7">SUM(C70:C105)</f>
        <v>4964</v>
      </c>
      <c r="D111" s="86">
        <f t="shared" si="7"/>
        <v>8507</v>
      </c>
      <c r="E111" s="92">
        <f t="shared" si="7"/>
        <v>912</v>
      </c>
      <c r="F111" s="85">
        <f t="shared" si="7"/>
        <v>1234</v>
      </c>
      <c r="G111" s="89">
        <f t="shared" si="7"/>
        <v>2146</v>
      </c>
      <c r="H111" s="95">
        <f t="shared" si="7"/>
        <v>417</v>
      </c>
      <c r="I111" s="85">
        <f t="shared" si="7"/>
        <v>644</v>
      </c>
      <c r="J111" s="86">
        <f t="shared" si="7"/>
        <v>1061</v>
      </c>
      <c r="K111" s="92">
        <f t="shared" si="7"/>
        <v>271</v>
      </c>
      <c r="L111" s="85">
        <f t="shared" si="7"/>
        <v>335</v>
      </c>
      <c r="M111" s="89">
        <f t="shared" si="7"/>
        <v>606</v>
      </c>
      <c r="N111" s="95">
        <f>SUM(N70:N105)</f>
        <v>672</v>
      </c>
      <c r="O111" s="85">
        <f t="shared" si="7"/>
        <v>915</v>
      </c>
      <c r="P111" s="86">
        <f t="shared" si="7"/>
        <v>1587</v>
      </c>
      <c r="Q111" s="92">
        <f t="shared" si="7"/>
        <v>193</v>
      </c>
      <c r="R111" s="85">
        <f t="shared" si="7"/>
        <v>262</v>
      </c>
      <c r="S111" s="89">
        <f t="shared" si="7"/>
        <v>455</v>
      </c>
      <c r="T111" s="95">
        <f t="shared" si="7"/>
        <v>271</v>
      </c>
      <c r="U111" s="85">
        <f t="shared" si="7"/>
        <v>361</v>
      </c>
      <c r="V111" s="86">
        <f t="shared" si="7"/>
        <v>632</v>
      </c>
      <c r="W111" s="92">
        <f t="shared" si="7"/>
        <v>268</v>
      </c>
      <c r="X111" s="85">
        <f t="shared" si="7"/>
        <v>337</v>
      </c>
      <c r="Y111" s="89">
        <f t="shared" si="7"/>
        <v>605</v>
      </c>
      <c r="Z111" s="95">
        <f t="shared" si="7"/>
        <v>226</v>
      </c>
      <c r="AA111" s="85">
        <f t="shared" si="7"/>
        <v>331</v>
      </c>
      <c r="AB111" s="86">
        <f t="shared" si="7"/>
        <v>557</v>
      </c>
      <c r="AC111" s="92">
        <f t="shared" si="7"/>
        <v>213</v>
      </c>
      <c r="AD111" s="85">
        <f t="shared" si="7"/>
        <v>393</v>
      </c>
      <c r="AE111" s="89">
        <f t="shared" si="7"/>
        <v>606</v>
      </c>
      <c r="AF111" s="95">
        <f t="shared" si="7"/>
        <v>100</v>
      </c>
      <c r="AG111" s="85">
        <f t="shared" si="7"/>
        <v>152</v>
      </c>
      <c r="AH111" s="86">
        <f t="shared" si="7"/>
        <v>252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68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65</v>
      </c>
      <c r="AH1" s="80" t="s">
        <v>41</v>
      </c>
    </row>
    <row r="2" spans="1:34" ht="9" customHeight="1" x14ac:dyDescent="0.15"/>
    <row r="3" spans="1:34" ht="17.25" customHeight="1" x14ac:dyDescent="0.15">
      <c r="A3" s="110"/>
      <c r="B3" s="151" t="s">
        <v>1</v>
      </c>
      <c r="C3" s="152"/>
      <c r="D3" s="153"/>
      <c r="E3" s="151" t="s">
        <v>2</v>
      </c>
      <c r="F3" s="152"/>
      <c r="G3" s="153"/>
      <c r="H3" s="151" t="s">
        <v>3</v>
      </c>
      <c r="I3" s="152"/>
      <c r="J3" s="153"/>
      <c r="K3" s="151" t="s">
        <v>4</v>
      </c>
      <c r="L3" s="152"/>
      <c r="M3" s="153"/>
      <c r="N3" s="151" t="s">
        <v>5</v>
      </c>
      <c r="O3" s="152"/>
      <c r="P3" s="153"/>
      <c r="Q3" s="151" t="s">
        <v>6</v>
      </c>
      <c r="R3" s="152"/>
      <c r="S3" s="153"/>
      <c r="T3" s="151" t="s">
        <v>7</v>
      </c>
      <c r="U3" s="152"/>
      <c r="V3" s="153"/>
      <c r="W3" s="151" t="s">
        <v>8</v>
      </c>
      <c r="X3" s="152"/>
      <c r="Y3" s="153"/>
      <c r="Z3" s="151" t="s">
        <v>9</v>
      </c>
      <c r="AA3" s="152"/>
      <c r="AB3" s="153"/>
      <c r="AC3" s="151" t="s">
        <v>10</v>
      </c>
      <c r="AD3" s="152"/>
      <c r="AE3" s="153"/>
      <c r="AF3" s="151" t="s">
        <v>11</v>
      </c>
      <c r="AG3" s="152"/>
      <c r="AH3" s="153"/>
    </row>
    <row r="4" spans="1:34" x14ac:dyDescent="0.15">
      <c r="A4" s="110" t="s">
        <v>12</v>
      </c>
      <c r="B4" s="110" t="s">
        <v>13</v>
      </c>
      <c r="C4" s="110" t="s">
        <v>14</v>
      </c>
      <c r="D4" s="110" t="s">
        <v>51</v>
      </c>
      <c r="E4" s="111" t="s">
        <v>13</v>
      </c>
      <c r="F4" s="112" t="s">
        <v>14</v>
      </c>
      <c r="G4" s="113" t="s">
        <v>51</v>
      </c>
      <c r="H4" s="114" t="s">
        <v>13</v>
      </c>
      <c r="I4" s="110" t="s">
        <v>14</v>
      </c>
      <c r="J4" s="110" t="s">
        <v>51</v>
      </c>
      <c r="K4" s="110" t="s">
        <v>13</v>
      </c>
      <c r="L4" s="110" t="s">
        <v>14</v>
      </c>
      <c r="M4" s="110" t="s">
        <v>51</v>
      </c>
      <c r="N4" s="110" t="s">
        <v>13</v>
      </c>
      <c r="O4" s="110" t="s">
        <v>14</v>
      </c>
      <c r="P4" s="110" t="s">
        <v>51</v>
      </c>
      <c r="Q4" s="110" t="s">
        <v>13</v>
      </c>
      <c r="R4" s="110" t="s">
        <v>14</v>
      </c>
      <c r="S4" s="110" t="s">
        <v>51</v>
      </c>
      <c r="T4" s="110" t="s">
        <v>13</v>
      </c>
      <c r="U4" s="110" t="s">
        <v>14</v>
      </c>
      <c r="V4" s="110" t="s">
        <v>51</v>
      </c>
      <c r="W4" s="110" t="s">
        <v>13</v>
      </c>
      <c r="X4" s="110" t="s">
        <v>14</v>
      </c>
      <c r="Y4" s="110" t="s">
        <v>51</v>
      </c>
      <c r="Z4" s="110" t="s">
        <v>13</v>
      </c>
      <c r="AA4" s="110" t="s">
        <v>14</v>
      </c>
      <c r="AB4" s="110" t="s">
        <v>51</v>
      </c>
      <c r="AC4" s="110" t="s">
        <v>13</v>
      </c>
      <c r="AD4" s="110" t="s">
        <v>14</v>
      </c>
      <c r="AE4" s="110" t="s">
        <v>51</v>
      </c>
      <c r="AF4" s="110" t="s">
        <v>13</v>
      </c>
      <c r="AG4" s="110" t="s">
        <v>14</v>
      </c>
      <c r="AH4" s="110" t="s">
        <v>51</v>
      </c>
    </row>
    <row r="5" spans="1:34" ht="15" x14ac:dyDescent="0.15">
      <c r="A5" s="4">
        <v>0</v>
      </c>
      <c r="B5" s="5">
        <f>SUM(E5,H5,K5,N5,Q5,T5,W5,Z5,AC5,AF5)</f>
        <v>61</v>
      </c>
      <c r="C5" s="6">
        <f t="shared" ref="C5:D20" si="0">SUM(F5,I5,L5,O5,R5,U5,X5,AA5,AD5,AG5)</f>
        <v>63</v>
      </c>
      <c r="D5" s="7">
        <f t="shared" si="0"/>
        <v>124</v>
      </c>
      <c r="E5" s="5">
        <v>13</v>
      </c>
      <c r="F5" s="6">
        <v>15</v>
      </c>
      <c r="G5" s="7">
        <v>28</v>
      </c>
      <c r="H5" s="5">
        <v>9</v>
      </c>
      <c r="I5" s="6">
        <v>12</v>
      </c>
      <c r="J5" s="8">
        <v>21</v>
      </c>
      <c r="K5" s="5">
        <v>4</v>
      </c>
      <c r="L5" s="6">
        <v>2</v>
      </c>
      <c r="M5" s="7">
        <v>6</v>
      </c>
      <c r="N5" s="9">
        <v>8</v>
      </c>
      <c r="O5" s="6">
        <v>13</v>
      </c>
      <c r="P5" s="8">
        <v>21</v>
      </c>
      <c r="Q5" s="5">
        <v>7</v>
      </c>
      <c r="R5" s="6">
        <v>5</v>
      </c>
      <c r="S5" s="7">
        <v>12</v>
      </c>
      <c r="T5" s="5">
        <v>2</v>
      </c>
      <c r="U5" s="6">
        <v>1</v>
      </c>
      <c r="V5" s="7">
        <v>3</v>
      </c>
      <c r="W5" s="5">
        <v>14</v>
      </c>
      <c r="X5" s="6">
        <v>9</v>
      </c>
      <c r="Y5" s="7">
        <v>23</v>
      </c>
      <c r="Z5" s="5">
        <v>3</v>
      </c>
      <c r="AA5" s="6">
        <v>3</v>
      </c>
      <c r="AB5" s="7">
        <v>6</v>
      </c>
      <c r="AC5" s="9">
        <v>1</v>
      </c>
      <c r="AD5" s="6">
        <v>3</v>
      </c>
      <c r="AE5" s="8">
        <v>4</v>
      </c>
      <c r="AF5" s="5">
        <v>0</v>
      </c>
      <c r="AG5" s="6">
        <v>0</v>
      </c>
      <c r="AH5" s="7">
        <v>0</v>
      </c>
    </row>
    <row r="6" spans="1:34" ht="15" x14ac:dyDescent="0.15">
      <c r="A6" s="4">
        <v>1</v>
      </c>
      <c r="B6" s="10">
        <f t="shared" ref="B6:D69" si="1">SUM(E6,H6,K6,N6,Q6,T6,W6,Z6,AC6,AF6)</f>
        <v>60</v>
      </c>
      <c r="C6" s="11">
        <f t="shared" si="0"/>
        <v>88</v>
      </c>
      <c r="D6" s="12">
        <f t="shared" si="0"/>
        <v>148</v>
      </c>
      <c r="E6" s="10">
        <v>23</v>
      </c>
      <c r="F6" s="11">
        <v>16</v>
      </c>
      <c r="G6" s="12">
        <v>39</v>
      </c>
      <c r="H6" s="10">
        <v>2</v>
      </c>
      <c r="I6" s="11">
        <v>17</v>
      </c>
      <c r="J6" s="13">
        <v>19</v>
      </c>
      <c r="K6" s="10">
        <v>3</v>
      </c>
      <c r="L6" s="11">
        <v>7</v>
      </c>
      <c r="M6" s="12">
        <v>10</v>
      </c>
      <c r="N6" s="14">
        <v>6</v>
      </c>
      <c r="O6" s="11">
        <v>13</v>
      </c>
      <c r="P6" s="13">
        <v>19</v>
      </c>
      <c r="Q6" s="10">
        <v>4</v>
      </c>
      <c r="R6" s="11">
        <v>12</v>
      </c>
      <c r="S6" s="12">
        <v>16</v>
      </c>
      <c r="T6" s="10">
        <v>2</v>
      </c>
      <c r="U6" s="11">
        <v>10</v>
      </c>
      <c r="V6" s="12">
        <v>12</v>
      </c>
      <c r="W6" s="10">
        <v>10</v>
      </c>
      <c r="X6" s="11">
        <v>8</v>
      </c>
      <c r="Y6" s="12">
        <v>18</v>
      </c>
      <c r="Z6" s="10">
        <v>7</v>
      </c>
      <c r="AA6" s="11">
        <v>3</v>
      </c>
      <c r="AB6" s="12">
        <v>10</v>
      </c>
      <c r="AC6" s="14">
        <v>1</v>
      </c>
      <c r="AD6" s="11">
        <v>2</v>
      </c>
      <c r="AE6" s="13">
        <v>3</v>
      </c>
      <c r="AF6" s="10">
        <v>2</v>
      </c>
      <c r="AG6" s="11">
        <v>0</v>
      </c>
      <c r="AH6" s="12">
        <v>2</v>
      </c>
    </row>
    <row r="7" spans="1:34" ht="15" x14ac:dyDescent="0.15">
      <c r="A7" s="4">
        <v>2</v>
      </c>
      <c r="B7" s="10">
        <f t="shared" si="1"/>
        <v>74</v>
      </c>
      <c r="C7" s="11">
        <f t="shared" si="0"/>
        <v>78</v>
      </c>
      <c r="D7" s="12">
        <f t="shared" si="0"/>
        <v>152</v>
      </c>
      <c r="E7" s="10">
        <v>25</v>
      </c>
      <c r="F7" s="11">
        <v>24</v>
      </c>
      <c r="G7" s="12">
        <v>49</v>
      </c>
      <c r="H7" s="10">
        <v>6</v>
      </c>
      <c r="I7" s="11">
        <v>9</v>
      </c>
      <c r="J7" s="13">
        <v>15</v>
      </c>
      <c r="K7" s="10">
        <v>3</v>
      </c>
      <c r="L7" s="11">
        <v>8</v>
      </c>
      <c r="M7" s="12">
        <v>11</v>
      </c>
      <c r="N7" s="14">
        <v>12</v>
      </c>
      <c r="O7" s="11">
        <v>14</v>
      </c>
      <c r="P7" s="13">
        <v>26</v>
      </c>
      <c r="Q7" s="10">
        <v>2</v>
      </c>
      <c r="R7" s="11">
        <v>3</v>
      </c>
      <c r="S7" s="12">
        <v>5</v>
      </c>
      <c r="T7" s="10">
        <v>9</v>
      </c>
      <c r="U7" s="11">
        <v>6</v>
      </c>
      <c r="V7" s="12">
        <v>15</v>
      </c>
      <c r="W7" s="10">
        <v>10</v>
      </c>
      <c r="X7" s="11">
        <v>10</v>
      </c>
      <c r="Y7" s="12">
        <v>20</v>
      </c>
      <c r="Z7" s="10">
        <v>2</v>
      </c>
      <c r="AA7" s="11">
        <v>3</v>
      </c>
      <c r="AB7" s="12">
        <v>5</v>
      </c>
      <c r="AC7" s="14">
        <v>4</v>
      </c>
      <c r="AD7" s="11">
        <v>1</v>
      </c>
      <c r="AE7" s="13">
        <v>5</v>
      </c>
      <c r="AF7" s="10">
        <v>1</v>
      </c>
      <c r="AG7" s="11">
        <v>0</v>
      </c>
      <c r="AH7" s="12">
        <v>1</v>
      </c>
    </row>
    <row r="8" spans="1:34" ht="15" x14ac:dyDescent="0.15">
      <c r="A8" s="4">
        <v>3</v>
      </c>
      <c r="B8" s="10">
        <f t="shared" si="1"/>
        <v>89</v>
      </c>
      <c r="C8" s="11">
        <f t="shared" si="0"/>
        <v>72</v>
      </c>
      <c r="D8" s="12">
        <f t="shared" si="0"/>
        <v>161</v>
      </c>
      <c r="E8" s="10">
        <v>26</v>
      </c>
      <c r="F8" s="11">
        <v>19</v>
      </c>
      <c r="G8" s="12">
        <v>45</v>
      </c>
      <c r="H8" s="10">
        <v>12</v>
      </c>
      <c r="I8" s="11">
        <v>9</v>
      </c>
      <c r="J8" s="13">
        <v>21</v>
      </c>
      <c r="K8" s="10">
        <v>2</v>
      </c>
      <c r="L8" s="11">
        <v>3</v>
      </c>
      <c r="M8" s="12">
        <v>5</v>
      </c>
      <c r="N8" s="14">
        <v>16</v>
      </c>
      <c r="O8" s="11">
        <v>13</v>
      </c>
      <c r="P8" s="13">
        <v>29</v>
      </c>
      <c r="Q8" s="10">
        <v>8</v>
      </c>
      <c r="R8" s="11">
        <v>3</v>
      </c>
      <c r="S8" s="12">
        <v>11</v>
      </c>
      <c r="T8" s="10">
        <v>7</v>
      </c>
      <c r="U8" s="11">
        <v>5</v>
      </c>
      <c r="V8" s="12">
        <v>12</v>
      </c>
      <c r="W8" s="10">
        <v>10</v>
      </c>
      <c r="X8" s="11">
        <v>13</v>
      </c>
      <c r="Y8" s="12">
        <v>23</v>
      </c>
      <c r="Z8" s="10">
        <v>3</v>
      </c>
      <c r="AA8" s="11">
        <v>5</v>
      </c>
      <c r="AB8" s="12">
        <v>8</v>
      </c>
      <c r="AC8" s="14">
        <v>2</v>
      </c>
      <c r="AD8" s="11">
        <v>2</v>
      </c>
      <c r="AE8" s="13">
        <v>4</v>
      </c>
      <c r="AF8" s="10">
        <v>3</v>
      </c>
      <c r="AG8" s="11">
        <v>0</v>
      </c>
      <c r="AH8" s="12">
        <v>3</v>
      </c>
    </row>
    <row r="9" spans="1:34" ht="15" x14ac:dyDescent="0.15">
      <c r="A9" s="15">
        <v>4</v>
      </c>
      <c r="B9" s="16">
        <f t="shared" si="1"/>
        <v>83</v>
      </c>
      <c r="C9" s="17">
        <f t="shared" si="0"/>
        <v>81</v>
      </c>
      <c r="D9" s="18">
        <f t="shared" si="0"/>
        <v>164</v>
      </c>
      <c r="E9" s="16">
        <v>22</v>
      </c>
      <c r="F9" s="17">
        <v>15</v>
      </c>
      <c r="G9" s="18">
        <v>37</v>
      </c>
      <c r="H9" s="16">
        <v>9</v>
      </c>
      <c r="I9" s="17">
        <v>12</v>
      </c>
      <c r="J9" s="19">
        <v>21</v>
      </c>
      <c r="K9" s="16">
        <v>3</v>
      </c>
      <c r="L9" s="17">
        <v>11</v>
      </c>
      <c r="M9" s="18">
        <v>14</v>
      </c>
      <c r="N9" s="20">
        <v>17</v>
      </c>
      <c r="O9" s="17">
        <v>15</v>
      </c>
      <c r="P9" s="19">
        <v>32</v>
      </c>
      <c r="Q9" s="16">
        <v>6</v>
      </c>
      <c r="R9" s="17">
        <v>4</v>
      </c>
      <c r="S9" s="18">
        <v>10</v>
      </c>
      <c r="T9" s="16">
        <v>8</v>
      </c>
      <c r="U9" s="17">
        <v>5</v>
      </c>
      <c r="V9" s="18">
        <v>13</v>
      </c>
      <c r="W9" s="16">
        <v>11</v>
      </c>
      <c r="X9" s="17">
        <v>7</v>
      </c>
      <c r="Y9" s="18">
        <v>18</v>
      </c>
      <c r="Z9" s="16">
        <v>4</v>
      </c>
      <c r="AA9" s="17">
        <v>4</v>
      </c>
      <c r="AB9" s="18">
        <v>8</v>
      </c>
      <c r="AC9" s="20">
        <v>2</v>
      </c>
      <c r="AD9" s="17">
        <v>5</v>
      </c>
      <c r="AE9" s="19">
        <v>7</v>
      </c>
      <c r="AF9" s="16">
        <v>1</v>
      </c>
      <c r="AG9" s="17">
        <v>3</v>
      </c>
      <c r="AH9" s="18">
        <v>4</v>
      </c>
    </row>
    <row r="10" spans="1:34" s="26" customFormat="1" ht="15" x14ac:dyDescent="0.15">
      <c r="A10" s="4">
        <v>5</v>
      </c>
      <c r="B10" s="21">
        <f t="shared" si="1"/>
        <v>90</v>
      </c>
      <c r="C10" s="22">
        <f t="shared" si="0"/>
        <v>84</v>
      </c>
      <c r="D10" s="23">
        <f t="shared" si="0"/>
        <v>174</v>
      </c>
      <c r="E10" s="10">
        <v>25</v>
      </c>
      <c r="F10" s="11">
        <v>18</v>
      </c>
      <c r="G10" s="12">
        <v>43</v>
      </c>
      <c r="H10" s="21">
        <v>10</v>
      </c>
      <c r="I10" s="22">
        <v>8</v>
      </c>
      <c r="J10" s="24">
        <v>18</v>
      </c>
      <c r="K10" s="21">
        <v>3</v>
      </c>
      <c r="L10" s="22">
        <v>5</v>
      </c>
      <c r="M10" s="23">
        <v>8</v>
      </c>
      <c r="N10" s="25">
        <v>20</v>
      </c>
      <c r="O10" s="22">
        <v>20</v>
      </c>
      <c r="P10" s="24">
        <v>40</v>
      </c>
      <c r="Q10" s="10">
        <v>6</v>
      </c>
      <c r="R10" s="11">
        <v>4</v>
      </c>
      <c r="S10" s="12">
        <v>10</v>
      </c>
      <c r="T10" s="10">
        <v>6</v>
      </c>
      <c r="U10" s="11">
        <v>5</v>
      </c>
      <c r="V10" s="12">
        <v>11</v>
      </c>
      <c r="W10" s="21">
        <v>10</v>
      </c>
      <c r="X10" s="22">
        <v>12</v>
      </c>
      <c r="Y10" s="23">
        <v>22</v>
      </c>
      <c r="Z10" s="21">
        <v>5</v>
      </c>
      <c r="AA10" s="22">
        <v>7</v>
      </c>
      <c r="AB10" s="23">
        <v>12</v>
      </c>
      <c r="AC10" s="25">
        <v>4</v>
      </c>
      <c r="AD10" s="22">
        <v>4</v>
      </c>
      <c r="AE10" s="24">
        <v>8</v>
      </c>
      <c r="AF10" s="21">
        <v>1</v>
      </c>
      <c r="AG10" s="22">
        <v>1</v>
      </c>
      <c r="AH10" s="23">
        <v>2</v>
      </c>
    </row>
    <row r="11" spans="1:34" s="26" customFormat="1" ht="15" x14ac:dyDescent="0.15">
      <c r="A11" s="4">
        <v>6</v>
      </c>
      <c r="B11" s="21">
        <f t="shared" si="1"/>
        <v>86</v>
      </c>
      <c r="C11" s="22">
        <f t="shared" si="0"/>
        <v>93</v>
      </c>
      <c r="D11" s="23">
        <f t="shared" si="0"/>
        <v>179</v>
      </c>
      <c r="E11" s="10">
        <v>27</v>
      </c>
      <c r="F11" s="11">
        <v>22</v>
      </c>
      <c r="G11" s="12">
        <v>49</v>
      </c>
      <c r="H11" s="21">
        <v>12</v>
      </c>
      <c r="I11" s="22">
        <v>15</v>
      </c>
      <c r="J11" s="24">
        <v>27</v>
      </c>
      <c r="K11" s="21">
        <v>7</v>
      </c>
      <c r="L11" s="22">
        <v>4</v>
      </c>
      <c r="M11" s="23">
        <v>11</v>
      </c>
      <c r="N11" s="25">
        <v>13</v>
      </c>
      <c r="O11" s="22">
        <v>17</v>
      </c>
      <c r="P11" s="24">
        <v>30</v>
      </c>
      <c r="Q11" s="10">
        <v>8</v>
      </c>
      <c r="R11" s="11">
        <v>4</v>
      </c>
      <c r="S11" s="12">
        <v>12</v>
      </c>
      <c r="T11" s="10">
        <v>8</v>
      </c>
      <c r="U11" s="11">
        <v>6</v>
      </c>
      <c r="V11" s="12">
        <v>14</v>
      </c>
      <c r="W11" s="21">
        <v>7</v>
      </c>
      <c r="X11" s="22">
        <v>14</v>
      </c>
      <c r="Y11" s="23">
        <v>21</v>
      </c>
      <c r="Z11" s="21">
        <v>1</v>
      </c>
      <c r="AA11" s="22">
        <v>4</v>
      </c>
      <c r="AB11" s="23">
        <v>5</v>
      </c>
      <c r="AC11" s="25">
        <v>1</v>
      </c>
      <c r="AD11" s="22">
        <v>6</v>
      </c>
      <c r="AE11" s="24">
        <v>7</v>
      </c>
      <c r="AF11" s="21">
        <v>2</v>
      </c>
      <c r="AG11" s="22">
        <v>1</v>
      </c>
      <c r="AH11" s="23">
        <v>3</v>
      </c>
    </row>
    <row r="12" spans="1:34" s="26" customFormat="1" ht="15" x14ac:dyDescent="0.15">
      <c r="A12" s="4">
        <v>7</v>
      </c>
      <c r="B12" s="21">
        <f t="shared" si="1"/>
        <v>89</v>
      </c>
      <c r="C12" s="22">
        <f t="shared" si="0"/>
        <v>98</v>
      </c>
      <c r="D12" s="23">
        <f t="shared" si="0"/>
        <v>187</v>
      </c>
      <c r="E12" s="10">
        <v>33</v>
      </c>
      <c r="F12" s="11">
        <v>19</v>
      </c>
      <c r="G12" s="12">
        <v>52</v>
      </c>
      <c r="H12" s="21">
        <v>6</v>
      </c>
      <c r="I12" s="22">
        <v>13</v>
      </c>
      <c r="J12" s="24">
        <v>19</v>
      </c>
      <c r="K12" s="21">
        <v>5</v>
      </c>
      <c r="L12" s="22">
        <v>8</v>
      </c>
      <c r="M12" s="23">
        <v>13</v>
      </c>
      <c r="N12" s="25">
        <v>17</v>
      </c>
      <c r="O12" s="22">
        <v>22</v>
      </c>
      <c r="P12" s="24">
        <v>39</v>
      </c>
      <c r="Q12" s="10">
        <v>1</v>
      </c>
      <c r="R12" s="11">
        <v>5</v>
      </c>
      <c r="S12" s="12">
        <v>6</v>
      </c>
      <c r="T12" s="10">
        <v>7</v>
      </c>
      <c r="U12" s="11">
        <v>5</v>
      </c>
      <c r="V12" s="12">
        <v>12</v>
      </c>
      <c r="W12" s="21">
        <v>13</v>
      </c>
      <c r="X12" s="22">
        <v>14</v>
      </c>
      <c r="Y12" s="23">
        <v>27</v>
      </c>
      <c r="Z12" s="21">
        <v>3</v>
      </c>
      <c r="AA12" s="22">
        <v>5</v>
      </c>
      <c r="AB12" s="23">
        <v>8</v>
      </c>
      <c r="AC12" s="25">
        <v>2</v>
      </c>
      <c r="AD12" s="22">
        <v>6</v>
      </c>
      <c r="AE12" s="24">
        <v>8</v>
      </c>
      <c r="AF12" s="21">
        <v>2</v>
      </c>
      <c r="AG12" s="22">
        <v>1</v>
      </c>
      <c r="AH12" s="23">
        <v>3</v>
      </c>
    </row>
    <row r="13" spans="1:34" s="26" customFormat="1" ht="15" x14ac:dyDescent="0.15">
      <c r="A13" s="4">
        <v>8</v>
      </c>
      <c r="B13" s="21">
        <f t="shared" si="1"/>
        <v>131</v>
      </c>
      <c r="C13" s="22">
        <f t="shared" si="0"/>
        <v>92</v>
      </c>
      <c r="D13" s="23">
        <f t="shared" si="0"/>
        <v>223</v>
      </c>
      <c r="E13" s="10">
        <v>36</v>
      </c>
      <c r="F13" s="11">
        <v>25</v>
      </c>
      <c r="G13" s="12">
        <v>61</v>
      </c>
      <c r="H13" s="21">
        <v>17</v>
      </c>
      <c r="I13" s="22">
        <v>13</v>
      </c>
      <c r="J13" s="24">
        <v>30</v>
      </c>
      <c r="K13" s="21">
        <v>3</v>
      </c>
      <c r="L13" s="22">
        <v>5</v>
      </c>
      <c r="M13" s="23">
        <v>8</v>
      </c>
      <c r="N13" s="25">
        <v>25</v>
      </c>
      <c r="O13" s="22">
        <v>14</v>
      </c>
      <c r="P13" s="24">
        <v>39</v>
      </c>
      <c r="Q13" s="10">
        <v>6</v>
      </c>
      <c r="R13" s="11">
        <v>8</v>
      </c>
      <c r="S13" s="12">
        <v>14</v>
      </c>
      <c r="T13" s="10">
        <v>11</v>
      </c>
      <c r="U13" s="11">
        <v>6</v>
      </c>
      <c r="V13" s="12">
        <v>17</v>
      </c>
      <c r="W13" s="21">
        <v>18</v>
      </c>
      <c r="X13" s="22">
        <v>13</v>
      </c>
      <c r="Y13" s="23">
        <v>31</v>
      </c>
      <c r="Z13" s="21">
        <v>10</v>
      </c>
      <c r="AA13" s="22">
        <v>4</v>
      </c>
      <c r="AB13" s="23">
        <v>14</v>
      </c>
      <c r="AC13" s="25">
        <v>2</v>
      </c>
      <c r="AD13" s="22">
        <v>1</v>
      </c>
      <c r="AE13" s="24">
        <v>3</v>
      </c>
      <c r="AF13" s="21">
        <v>3</v>
      </c>
      <c r="AG13" s="22">
        <v>3</v>
      </c>
      <c r="AH13" s="23">
        <v>6</v>
      </c>
    </row>
    <row r="14" spans="1:34" s="26" customFormat="1" ht="15" x14ac:dyDescent="0.15">
      <c r="A14" s="15">
        <v>9</v>
      </c>
      <c r="B14" s="27">
        <f t="shared" si="1"/>
        <v>104</v>
      </c>
      <c r="C14" s="28">
        <f t="shared" si="0"/>
        <v>85</v>
      </c>
      <c r="D14" s="29">
        <f t="shared" si="0"/>
        <v>189</v>
      </c>
      <c r="E14" s="16">
        <v>28</v>
      </c>
      <c r="F14" s="17">
        <v>23</v>
      </c>
      <c r="G14" s="18">
        <v>51</v>
      </c>
      <c r="H14" s="27">
        <v>9</v>
      </c>
      <c r="I14" s="28">
        <v>6</v>
      </c>
      <c r="J14" s="30">
        <v>15</v>
      </c>
      <c r="K14" s="27">
        <v>6</v>
      </c>
      <c r="L14" s="28">
        <v>12</v>
      </c>
      <c r="M14" s="29">
        <v>18</v>
      </c>
      <c r="N14" s="31">
        <v>21</v>
      </c>
      <c r="O14" s="28">
        <v>17</v>
      </c>
      <c r="P14" s="30">
        <v>38</v>
      </c>
      <c r="Q14" s="16">
        <v>7</v>
      </c>
      <c r="R14" s="17">
        <v>2</v>
      </c>
      <c r="S14" s="18">
        <v>9</v>
      </c>
      <c r="T14" s="16">
        <v>8</v>
      </c>
      <c r="U14" s="17">
        <v>7</v>
      </c>
      <c r="V14" s="18">
        <v>15</v>
      </c>
      <c r="W14" s="27">
        <v>15</v>
      </c>
      <c r="X14" s="28">
        <v>11</v>
      </c>
      <c r="Y14" s="29">
        <v>26</v>
      </c>
      <c r="Z14" s="27">
        <v>1</v>
      </c>
      <c r="AA14" s="28">
        <v>1</v>
      </c>
      <c r="AB14" s="29">
        <v>2</v>
      </c>
      <c r="AC14" s="31">
        <v>6</v>
      </c>
      <c r="AD14" s="28">
        <v>3</v>
      </c>
      <c r="AE14" s="30">
        <v>9</v>
      </c>
      <c r="AF14" s="27">
        <v>3</v>
      </c>
      <c r="AG14" s="28">
        <v>3</v>
      </c>
      <c r="AH14" s="29">
        <v>6</v>
      </c>
    </row>
    <row r="15" spans="1:34" s="26" customFormat="1" ht="15" x14ac:dyDescent="0.15">
      <c r="A15" s="4">
        <v>10</v>
      </c>
      <c r="B15" s="21">
        <f t="shared" si="1"/>
        <v>75</v>
      </c>
      <c r="C15" s="22">
        <f t="shared" si="0"/>
        <v>90</v>
      </c>
      <c r="D15" s="23">
        <f t="shared" si="0"/>
        <v>165</v>
      </c>
      <c r="E15" s="10">
        <v>24</v>
      </c>
      <c r="F15" s="11">
        <v>22</v>
      </c>
      <c r="G15" s="12">
        <v>46</v>
      </c>
      <c r="H15" s="21">
        <v>7</v>
      </c>
      <c r="I15" s="22">
        <v>12</v>
      </c>
      <c r="J15" s="24">
        <v>19</v>
      </c>
      <c r="K15" s="21">
        <v>6</v>
      </c>
      <c r="L15" s="22">
        <v>5</v>
      </c>
      <c r="M15" s="23">
        <v>11</v>
      </c>
      <c r="N15" s="25">
        <v>16</v>
      </c>
      <c r="O15" s="22">
        <v>14</v>
      </c>
      <c r="P15" s="24">
        <v>30</v>
      </c>
      <c r="Q15" s="10">
        <v>2</v>
      </c>
      <c r="R15" s="11">
        <v>8</v>
      </c>
      <c r="S15" s="12">
        <v>10</v>
      </c>
      <c r="T15" s="10">
        <v>5</v>
      </c>
      <c r="U15" s="11">
        <v>5</v>
      </c>
      <c r="V15" s="12">
        <v>10</v>
      </c>
      <c r="W15" s="21">
        <v>6</v>
      </c>
      <c r="X15" s="22">
        <v>9</v>
      </c>
      <c r="Y15" s="23">
        <v>15</v>
      </c>
      <c r="Z15" s="21">
        <v>4</v>
      </c>
      <c r="AA15" s="22">
        <v>5</v>
      </c>
      <c r="AB15" s="23">
        <v>9</v>
      </c>
      <c r="AC15" s="25">
        <v>3</v>
      </c>
      <c r="AD15" s="22">
        <v>4</v>
      </c>
      <c r="AE15" s="24">
        <v>7</v>
      </c>
      <c r="AF15" s="21">
        <v>2</v>
      </c>
      <c r="AG15" s="22">
        <v>6</v>
      </c>
      <c r="AH15" s="23">
        <v>8</v>
      </c>
    </row>
    <row r="16" spans="1:34" s="26" customFormat="1" ht="15" x14ac:dyDescent="0.15">
      <c r="A16" s="4">
        <v>11</v>
      </c>
      <c r="B16" s="21">
        <f t="shared" si="1"/>
        <v>110</v>
      </c>
      <c r="C16" s="22">
        <f t="shared" si="0"/>
        <v>110</v>
      </c>
      <c r="D16" s="23">
        <f t="shared" si="0"/>
        <v>220</v>
      </c>
      <c r="E16" s="10">
        <v>33</v>
      </c>
      <c r="F16" s="11">
        <v>27</v>
      </c>
      <c r="G16" s="12">
        <v>60</v>
      </c>
      <c r="H16" s="21">
        <v>8</v>
      </c>
      <c r="I16" s="22">
        <v>11</v>
      </c>
      <c r="J16" s="24">
        <v>19</v>
      </c>
      <c r="K16" s="21">
        <v>4</v>
      </c>
      <c r="L16" s="22">
        <v>8</v>
      </c>
      <c r="M16" s="23">
        <v>12</v>
      </c>
      <c r="N16" s="25">
        <v>24</v>
      </c>
      <c r="O16" s="22">
        <v>21</v>
      </c>
      <c r="P16" s="24">
        <v>45</v>
      </c>
      <c r="Q16" s="10">
        <v>12</v>
      </c>
      <c r="R16" s="11">
        <v>2</v>
      </c>
      <c r="S16" s="12">
        <v>14</v>
      </c>
      <c r="T16" s="10">
        <v>10</v>
      </c>
      <c r="U16" s="11">
        <v>12</v>
      </c>
      <c r="V16" s="12">
        <v>22</v>
      </c>
      <c r="W16" s="21">
        <v>9</v>
      </c>
      <c r="X16" s="22">
        <v>10</v>
      </c>
      <c r="Y16" s="23">
        <v>19</v>
      </c>
      <c r="Z16" s="21">
        <v>6</v>
      </c>
      <c r="AA16" s="22">
        <v>11</v>
      </c>
      <c r="AB16" s="23">
        <v>17</v>
      </c>
      <c r="AC16" s="25">
        <v>3</v>
      </c>
      <c r="AD16" s="22">
        <v>2</v>
      </c>
      <c r="AE16" s="24">
        <v>5</v>
      </c>
      <c r="AF16" s="21">
        <v>1</v>
      </c>
      <c r="AG16" s="22">
        <v>6</v>
      </c>
      <c r="AH16" s="23">
        <v>7</v>
      </c>
    </row>
    <row r="17" spans="1:34" s="26" customFormat="1" ht="15" x14ac:dyDescent="0.15">
      <c r="A17" s="4">
        <v>12</v>
      </c>
      <c r="B17" s="21">
        <f t="shared" si="1"/>
        <v>121</v>
      </c>
      <c r="C17" s="22">
        <f t="shared" si="0"/>
        <v>105</v>
      </c>
      <c r="D17" s="23">
        <f t="shared" si="0"/>
        <v>226</v>
      </c>
      <c r="E17" s="10">
        <v>32</v>
      </c>
      <c r="F17" s="11">
        <v>30</v>
      </c>
      <c r="G17" s="12">
        <v>62</v>
      </c>
      <c r="H17" s="21">
        <v>11</v>
      </c>
      <c r="I17" s="22">
        <v>10</v>
      </c>
      <c r="J17" s="24">
        <v>21</v>
      </c>
      <c r="K17" s="21">
        <v>5</v>
      </c>
      <c r="L17" s="22">
        <v>5</v>
      </c>
      <c r="M17" s="23">
        <v>10</v>
      </c>
      <c r="N17" s="25">
        <v>25</v>
      </c>
      <c r="O17" s="22">
        <v>20</v>
      </c>
      <c r="P17" s="24">
        <v>45</v>
      </c>
      <c r="Q17" s="10">
        <v>7</v>
      </c>
      <c r="R17" s="11">
        <v>12</v>
      </c>
      <c r="S17" s="12">
        <v>19</v>
      </c>
      <c r="T17" s="10">
        <v>8</v>
      </c>
      <c r="U17" s="11">
        <v>6</v>
      </c>
      <c r="V17" s="12">
        <v>14</v>
      </c>
      <c r="W17" s="21">
        <v>19</v>
      </c>
      <c r="X17" s="22">
        <v>13</v>
      </c>
      <c r="Y17" s="23">
        <v>32</v>
      </c>
      <c r="Z17" s="21">
        <v>7</v>
      </c>
      <c r="AA17" s="22">
        <v>3</v>
      </c>
      <c r="AB17" s="23">
        <v>10</v>
      </c>
      <c r="AC17" s="25">
        <v>4</v>
      </c>
      <c r="AD17" s="22">
        <v>3</v>
      </c>
      <c r="AE17" s="24">
        <v>7</v>
      </c>
      <c r="AF17" s="21">
        <v>3</v>
      </c>
      <c r="AG17" s="22">
        <v>3</v>
      </c>
      <c r="AH17" s="23">
        <v>6</v>
      </c>
    </row>
    <row r="18" spans="1:34" s="26" customFormat="1" ht="15" x14ac:dyDescent="0.15">
      <c r="A18" s="4">
        <v>13</v>
      </c>
      <c r="B18" s="21">
        <f t="shared" si="1"/>
        <v>91</v>
      </c>
      <c r="C18" s="22">
        <f t="shared" si="0"/>
        <v>120</v>
      </c>
      <c r="D18" s="23">
        <f t="shared" si="0"/>
        <v>211</v>
      </c>
      <c r="E18" s="10">
        <v>21</v>
      </c>
      <c r="F18" s="11">
        <v>36</v>
      </c>
      <c r="G18" s="12">
        <v>57</v>
      </c>
      <c r="H18" s="21">
        <v>12</v>
      </c>
      <c r="I18" s="22">
        <v>10</v>
      </c>
      <c r="J18" s="24">
        <v>22</v>
      </c>
      <c r="K18" s="21">
        <v>6</v>
      </c>
      <c r="L18" s="22">
        <v>9</v>
      </c>
      <c r="M18" s="23">
        <v>15</v>
      </c>
      <c r="N18" s="25">
        <v>17</v>
      </c>
      <c r="O18" s="22">
        <v>26</v>
      </c>
      <c r="P18" s="24">
        <v>43</v>
      </c>
      <c r="Q18" s="10">
        <v>3</v>
      </c>
      <c r="R18" s="11">
        <v>6</v>
      </c>
      <c r="S18" s="12">
        <v>9</v>
      </c>
      <c r="T18" s="10">
        <v>2</v>
      </c>
      <c r="U18" s="11">
        <v>8</v>
      </c>
      <c r="V18" s="12">
        <v>10</v>
      </c>
      <c r="W18" s="21">
        <v>13</v>
      </c>
      <c r="X18" s="22">
        <v>13</v>
      </c>
      <c r="Y18" s="23">
        <v>26</v>
      </c>
      <c r="Z18" s="21">
        <v>8</v>
      </c>
      <c r="AA18" s="22">
        <v>9</v>
      </c>
      <c r="AB18" s="23">
        <v>17</v>
      </c>
      <c r="AC18" s="25">
        <v>3</v>
      </c>
      <c r="AD18" s="22">
        <v>2</v>
      </c>
      <c r="AE18" s="24">
        <v>5</v>
      </c>
      <c r="AF18" s="21">
        <v>6</v>
      </c>
      <c r="AG18" s="22">
        <v>1</v>
      </c>
      <c r="AH18" s="23">
        <v>7</v>
      </c>
    </row>
    <row r="19" spans="1:34" s="26" customFormat="1" ht="15" x14ac:dyDescent="0.15">
      <c r="A19" s="15">
        <v>14</v>
      </c>
      <c r="B19" s="27">
        <f t="shared" si="1"/>
        <v>107</v>
      </c>
      <c r="C19" s="28">
        <f t="shared" si="0"/>
        <v>116</v>
      </c>
      <c r="D19" s="29">
        <f t="shared" si="0"/>
        <v>223</v>
      </c>
      <c r="E19" s="16">
        <v>30</v>
      </c>
      <c r="F19" s="17">
        <v>32</v>
      </c>
      <c r="G19" s="18">
        <v>62</v>
      </c>
      <c r="H19" s="27">
        <v>4</v>
      </c>
      <c r="I19" s="28">
        <v>13</v>
      </c>
      <c r="J19" s="30">
        <v>17</v>
      </c>
      <c r="K19" s="27">
        <v>8</v>
      </c>
      <c r="L19" s="28">
        <v>8</v>
      </c>
      <c r="M19" s="29">
        <v>16</v>
      </c>
      <c r="N19" s="31">
        <v>31</v>
      </c>
      <c r="O19" s="28">
        <v>22</v>
      </c>
      <c r="P19" s="30">
        <v>53</v>
      </c>
      <c r="Q19" s="16">
        <v>3</v>
      </c>
      <c r="R19" s="17">
        <v>5</v>
      </c>
      <c r="S19" s="18">
        <v>8</v>
      </c>
      <c r="T19" s="16">
        <v>4</v>
      </c>
      <c r="U19" s="17">
        <v>5</v>
      </c>
      <c r="V19" s="18">
        <v>9</v>
      </c>
      <c r="W19" s="27">
        <v>14</v>
      </c>
      <c r="X19" s="28">
        <v>11</v>
      </c>
      <c r="Y19" s="29">
        <v>25</v>
      </c>
      <c r="Z19" s="27">
        <v>6</v>
      </c>
      <c r="AA19" s="28">
        <v>12</v>
      </c>
      <c r="AB19" s="29">
        <v>18</v>
      </c>
      <c r="AC19" s="31">
        <v>5</v>
      </c>
      <c r="AD19" s="28">
        <v>5</v>
      </c>
      <c r="AE19" s="30">
        <v>10</v>
      </c>
      <c r="AF19" s="27">
        <v>2</v>
      </c>
      <c r="AG19" s="28">
        <v>3</v>
      </c>
      <c r="AH19" s="29">
        <v>5</v>
      </c>
    </row>
    <row r="20" spans="1:34" s="26" customFormat="1" ht="15" x14ac:dyDescent="0.15">
      <c r="A20" s="4">
        <v>15</v>
      </c>
      <c r="B20" s="21">
        <f t="shared" si="1"/>
        <v>112</v>
      </c>
      <c r="C20" s="22">
        <f t="shared" si="0"/>
        <v>119</v>
      </c>
      <c r="D20" s="23">
        <f t="shared" si="0"/>
        <v>231</v>
      </c>
      <c r="E20" s="10">
        <v>18</v>
      </c>
      <c r="F20" s="11">
        <v>36</v>
      </c>
      <c r="G20" s="12">
        <v>54</v>
      </c>
      <c r="H20" s="21">
        <v>8</v>
      </c>
      <c r="I20" s="22">
        <v>11</v>
      </c>
      <c r="J20" s="24">
        <v>19</v>
      </c>
      <c r="K20" s="21">
        <v>11</v>
      </c>
      <c r="L20" s="22">
        <v>4</v>
      </c>
      <c r="M20" s="23">
        <v>15</v>
      </c>
      <c r="N20" s="25">
        <v>30</v>
      </c>
      <c r="O20" s="22">
        <v>22</v>
      </c>
      <c r="P20" s="24">
        <v>52</v>
      </c>
      <c r="Q20" s="10">
        <v>6</v>
      </c>
      <c r="R20" s="11">
        <v>4</v>
      </c>
      <c r="S20" s="12">
        <v>10</v>
      </c>
      <c r="T20" s="10">
        <v>11</v>
      </c>
      <c r="U20" s="11">
        <v>14</v>
      </c>
      <c r="V20" s="12">
        <v>25</v>
      </c>
      <c r="W20" s="21">
        <v>12</v>
      </c>
      <c r="X20" s="22">
        <v>13</v>
      </c>
      <c r="Y20" s="23">
        <v>25</v>
      </c>
      <c r="Z20" s="21">
        <v>11</v>
      </c>
      <c r="AA20" s="22">
        <v>8</v>
      </c>
      <c r="AB20" s="23">
        <v>19</v>
      </c>
      <c r="AC20" s="25">
        <v>4</v>
      </c>
      <c r="AD20" s="22">
        <v>6</v>
      </c>
      <c r="AE20" s="24">
        <v>10</v>
      </c>
      <c r="AF20" s="21">
        <v>1</v>
      </c>
      <c r="AG20" s="22">
        <v>1</v>
      </c>
      <c r="AH20" s="23">
        <v>2</v>
      </c>
    </row>
    <row r="21" spans="1:34" s="26" customFormat="1" ht="15" x14ac:dyDescent="0.15">
      <c r="A21" s="4">
        <v>16</v>
      </c>
      <c r="B21" s="21">
        <f t="shared" si="1"/>
        <v>128</v>
      </c>
      <c r="C21" s="22">
        <f t="shared" si="1"/>
        <v>131</v>
      </c>
      <c r="D21" s="23">
        <f t="shared" si="1"/>
        <v>259</v>
      </c>
      <c r="E21" s="10">
        <v>37</v>
      </c>
      <c r="F21" s="11">
        <v>28</v>
      </c>
      <c r="G21" s="12">
        <v>65</v>
      </c>
      <c r="H21" s="21">
        <v>12</v>
      </c>
      <c r="I21" s="22">
        <v>12</v>
      </c>
      <c r="J21" s="24">
        <v>24</v>
      </c>
      <c r="K21" s="21">
        <v>11</v>
      </c>
      <c r="L21" s="22">
        <v>13</v>
      </c>
      <c r="M21" s="23">
        <v>24</v>
      </c>
      <c r="N21" s="25">
        <v>22</v>
      </c>
      <c r="O21" s="22">
        <v>35</v>
      </c>
      <c r="P21" s="24">
        <v>57</v>
      </c>
      <c r="Q21" s="10">
        <v>5</v>
      </c>
      <c r="R21" s="11">
        <v>4</v>
      </c>
      <c r="S21" s="12">
        <v>9</v>
      </c>
      <c r="T21" s="10">
        <v>13</v>
      </c>
      <c r="U21" s="11">
        <v>11</v>
      </c>
      <c r="V21" s="12">
        <v>24</v>
      </c>
      <c r="W21" s="21">
        <v>15</v>
      </c>
      <c r="X21" s="22">
        <v>12</v>
      </c>
      <c r="Y21" s="23">
        <v>27</v>
      </c>
      <c r="Z21" s="21">
        <v>7</v>
      </c>
      <c r="AA21" s="22">
        <v>8</v>
      </c>
      <c r="AB21" s="23">
        <v>15</v>
      </c>
      <c r="AC21" s="25">
        <v>5</v>
      </c>
      <c r="AD21" s="22">
        <v>3</v>
      </c>
      <c r="AE21" s="24">
        <v>8</v>
      </c>
      <c r="AF21" s="21">
        <v>1</v>
      </c>
      <c r="AG21" s="22">
        <v>5</v>
      </c>
      <c r="AH21" s="23">
        <v>6</v>
      </c>
    </row>
    <row r="22" spans="1:34" s="26" customFormat="1" ht="15" x14ac:dyDescent="0.15">
      <c r="A22" s="4">
        <v>17</v>
      </c>
      <c r="B22" s="21">
        <f t="shared" si="1"/>
        <v>130</v>
      </c>
      <c r="C22" s="22">
        <f t="shared" si="1"/>
        <v>133</v>
      </c>
      <c r="D22" s="23">
        <f t="shared" si="1"/>
        <v>263</v>
      </c>
      <c r="E22" s="10">
        <v>34</v>
      </c>
      <c r="F22" s="11">
        <v>41</v>
      </c>
      <c r="G22" s="12">
        <v>75</v>
      </c>
      <c r="H22" s="21">
        <v>18</v>
      </c>
      <c r="I22" s="22">
        <v>11</v>
      </c>
      <c r="J22" s="24">
        <v>29</v>
      </c>
      <c r="K22" s="21">
        <v>10</v>
      </c>
      <c r="L22" s="22">
        <v>9</v>
      </c>
      <c r="M22" s="23">
        <v>19</v>
      </c>
      <c r="N22" s="25">
        <v>30</v>
      </c>
      <c r="O22" s="22">
        <v>27</v>
      </c>
      <c r="P22" s="24">
        <v>57</v>
      </c>
      <c r="Q22" s="10">
        <v>5</v>
      </c>
      <c r="R22" s="11">
        <v>6</v>
      </c>
      <c r="S22" s="12">
        <v>11</v>
      </c>
      <c r="T22" s="10">
        <v>11</v>
      </c>
      <c r="U22" s="11">
        <v>8</v>
      </c>
      <c r="V22" s="12">
        <v>19</v>
      </c>
      <c r="W22" s="21">
        <v>9</v>
      </c>
      <c r="X22" s="22">
        <v>17</v>
      </c>
      <c r="Y22" s="23">
        <v>26</v>
      </c>
      <c r="Z22" s="21">
        <v>9</v>
      </c>
      <c r="AA22" s="22">
        <v>4</v>
      </c>
      <c r="AB22" s="23">
        <v>13</v>
      </c>
      <c r="AC22" s="25">
        <v>3</v>
      </c>
      <c r="AD22" s="22">
        <v>5</v>
      </c>
      <c r="AE22" s="24">
        <v>8</v>
      </c>
      <c r="AF22" s="21">
        <v>1</v>
      </c>
      <c r="AG22" s="22">
        <v>5</v>
      </c>
      <c r="AH22" s="23">
        <v>6</v>
      </c>
    </row>
    <row r="23" spans="1:34" s="26" customFormat="1" ht="15" x14ac:dyDescent="0.15">
      <c r="A23" s="4">
        <v>18</v>
      </c>
      <c r="B23" s="21">
        <f t="shared" si="1"/>
        <v>126</v>
      </c>
      <c r="C23" s="22">
        <f t="shared" si="1"/>
        <v>122</v>
      </c>
      <c r="D23" s="23">
        <f t="shared" si="1"/>
        <v>248</v>
      </c>
      <c r="E23" s="10">
        <v>28</v>
      </c>
      <c r="F23" s="11">
        <v>29</v>
      </c>
      <c r="G23" s="12">
        <v>57</v>
      </c>
      <c r="H23" s="21">
        <v>13</v>
      </c>
      <c r="I23" s="22">
        <v>13</v>
      </c>
      <c r="J23" s="24">
        <v>26</v>
      </c>
      <c r="K23" s="21">
        <v>8</v>
      </c>
      <c r="L23" s="22">
        <v>14</v>
      </c>
      <c r="M23" s="23">
        <v>22</v>
      </c>
      <c r="N23" s="25">
        <v>31</v>
      </c>
      <c r="O23" s="22">
        <v>24</v>
      </c>
      <c r="P23" s="24">
        <v>55</v>
      </c>
      <c r="Q23" s="10">
        <v>3</v>
      </c>
      <c r="R23" s="11">
        <v>6</v>
      </c>
      <c r="S23" s="12">
        <v>9</v>
      </c>
      <c r="T23" s="10">
        <v>6</v>
      </c>
      <c r="U23" s="11">
        <v>12</v>
      </c>
      <c r="V23" s="12">
        <v>18</v>
      </c>
      <c r="W23" s="21">
        <v>19</v>
      </c>
      <c r="X23" s="22">
        <v>14</v>
      </c>
      <c r="Y23" s="23">
        <v>33</v>
      </c>
      <c r="Z23" s="21">
        <v>13</v>
      </c>
      <c r="AA23" s="22">
        <v>6</v>
      </c>
      <c r="AB23" s="23">
        <v>19</v>
      </c>
      <c r="AC23" s="25">
        <v>2</v>
      </c>
      <c r="AD23" s="22">
        <v>2</v>
      </c>
      <c r="AE23" s="24">
        <v>4</v>
      </c>
      <c r="AF23" s="21">
        <v>3</v>
      </c>
      <c r="AG23" s="22">
        <v>2</v>
      </c>
      <c r="AH23" s="23">
        <v>5</v>
      </c>
    </row>
    <row r="24" spans="1:34" s="26" customFormat="1" ht="15" x14ac:dyDescent="0.15">
      <c r="A24" s="15">
        <v>19</v>
      </c>
      <c r="B24" s="27">
        <f t="shared" si="1"/>
        <v>123</v>
      </c>
      <c r="C24" s="28">
        <f t="shared" si="1"/>
        <v>113</v>
      </c>
      <c r="D24" s="29">
        <f t="shared" si="1"/>
        <v>236</v>
      </c>
      <c r="E24" s="16">
        <v>39</v>
      </c>
      <c r="F24" s="17">
        <v>31</v>
      </c>
      <c r="G24" s="18">
        <v>70</v>
      </c>
      <c r="H24" s="27">
        <v>10</v>
      </c>
      <c r="I24" s="28">
        <v>8</v>
      </c>
      <c r="J24" s="30">
        <v>18</v>
      </c>
      <c r="K24" s="27">
        <v>10</v>
      </c>
      <c r="L24" s="28">
        <v>7</v>
      </c>
      <c r="M24" s="29">
        <v>17</v>
      </c>
      <c r="N24" s="31">
        <v>27</v>
      </c>
      <c r="O24" s="28">
        <v>18</v>
      </c>
      <c r="P24" s="30">
        <v>45</v>
      </c>
      <c r="Q24" s="16">
        <v>5</v>
      </c>
      <c r="R24" s="17">
        <v>10</v>
      </c>
      <c r="S24" s="18">
        <v>15</v>
      </c>
      <c r="T24" s="16">
        <v>10</v>
      </c>
      <c r="U24" s="17">
        <v>7</v>
      </c>
      <c r="V24" s="18">
        <v>17</v>
      </c>
      <c r="W24" s="27">
        <v>10</v>
      </c>
      <c r="X24" s="28">
        <v>13</v>
      </c>
      <c r="Y24" s="29">
        <v>23</v>
      </c>
      <c r="Z24" s="27">
        <v>10</v>
      </c>
      <c r="AA24" s="28">
        <v>12</v>
      </c>
      <c r="AB24" s="29">
        <v>22</v>
      </c>
      <c r="AC24" s="31">
        <v>0</v>
      </c>
      <c r="AD24" s="28">
        <v>4</v>
      </c>
      <c r="AE24" s="30">
        <v>4</v>
      </c>
      <c r="AF24" s="27">
        <v>2</v>
      </c>
      <c r="AG24" s="28">
        <v>3</v>
      </c>
      <c r="AH24" s="29">
        <v>5</v>
      </c>
    </row>
    <row r="25" spans="1:34" s="26" customFormat="1" ht="15" x14ac:dyDescent="0.15">
      <c r="A25" s="4">
        <v>20</v>
      </c>
      <c r="B25" s="21">
        <f t="shared" si="1"/>
        <v>105</v>
      </c>
      <c r="C25" s="22">
        <f t="shared" si="1"/>
        <v>119</v>
      </c>
      <c r="D25" s="23">
        <f t="shared" si="1"/>
        <v>224</v>
      </c>
      <c r="E25" s="10">
        <v>30</v>
      </c>
      <c r="F25" s="11">
        <v>34</v>
      </c>
      <c r="G25" s="12">
        <v>64</v>
      </c>
      <c r="H25" s="21">
        <v>15</v>
      </c>
      <c r="I25" s="22">
        <v>16</v>
      </c>
      <c r="J25" s="24">
        <v>31</v>
      </c>
      <c r="K25" s="21">
        <v>8</v>
      </c>
      <c r="L25" s="22">
        <v>11</v>
      </c>
      <c r="M25" s="23">
        <v>19</v>
      </c>
      <c r="N25" s="25">
        <v>13</v>
      </c>
      <c r="O25" s="22">
        <v>15</v>
      </c>
      <c r="P25" s="24">
        <v>28</v>
      </c>
      <c r="Q25" s="10">
        <v>5</v>
      </c>
      <c r="R25" s="11">
        <v>2</v>
      </c>
      <c r="S25" s="12">
        <v>7</v>
      </c>
      <c r="T25" s="10">
        <v>7</v>
      </c>
      <c r="U25" s="11">
        <v>13</v>
      </c>
      <c r="V25" s="12">
        <v>20</v>
      </c>
      <c r="W25" s="21">
        <v>12</v>
      </c>
      <c r="X25" s="22">
        <v>15</v>
      </c>
      <c r="Y25" s="23">
        <v>27</v>
      </c>
      <c r="Z25" s="21">
        <v>9</v>
      </c>
      <c r="AA25" s="22">
        <v>5</v>
      </c>
      <c r="AB25" s="23">
        <v>14</v>
      </c>
      <c r="AC25" s="25">
        <v>3</v>
      </c>
      <c r="AD25" s="22">
        <v>5</v>
      </c>
      <c r="AE25" s="24">
        <v>8</v>
      </c>
      <c r="AF25" s="21">
        <v>3</v>
      </c>
      <c r="AG25" s="22">
        <v>3</v>
      </c>
      <c r="AH25" s="23">
        <v>6</v>
      </c>
    </row>
    <row r="26" spans="1:34" s="26" customFormat="1" ht="15" x14ac:dyDescent="0.15">
      <c r="A26" s="4">
        <v>21</v>
      </c>
      <c r="B26" s="21">
        <f t="shared" si="1"/>
        <v>112</v>
      </c>
      <c r="C26" s="22">
        <f t="shared" si="1"/>
        <v>101</v>
      </c>
      <c r="D26" s="23">
        <f t="shared" si="1"/>
        <v>213</v>
      </c>
      <c r="E26" s="10">
        <v>27</v>
      </c>
      <c r="F26" s="11">
        <v>28</v>
      </c>
      <c r="G26" s="12">
        <v>55</v>
      </c>
      <c r="H26" s="21">
        <v>12</v>
      </c>
      <c r="I26" s="22">
        <v>8</v>
      </c>
      <c r="J26" s="24">
        <v>20</v>
      </c>
      <c r="K26" s="21">
        <v>12</v>
      </c>
      <c r="L26" s="22">
        <v>9</v>
      </c>
      <c r="M26" s="23">
        <v>21</v>
      </c>
      <c r="N26" s="25">
        <v>25</v>
      </c>
      <c r="O26" s="22">
        <v>27</v>
      </c>
      <c r="P26" s="24">
        <v>52</v>
      </c>
      <c r="Q26" s="10">
        <v>5</v>
      </c>
      <c r="R26" s="11">
        <v>2</v>
      </c>
      <c r="S26" s="12">
        <v>7</v>
      </c>
      <c r="T26" s="10">
        <v>5</v>
      </c>
      <c r="U26" s="11">
        <v>7</v>
      </c>
      <c r="V26" s="12">
        <v>12</v>
      </c>
      <c r="W26" s="21">
        <v>11</v>
      </c>
      <c r="X26" s="22">
        <v>9</v>
      </c>
      <c r="Y26" s="23">
        <v>20</v>
      </c>
      <c r="Z26" s="21">
        <v>6</v>
      </c>
      <c r="AA26" s="22">
        <v>7</v>
      </c>
      <c r="AB26" s="23">
        <v>13</v>
      </c>
      <c r="AC26" s="25">
        <v>6</v>
      </c>
      <c r="AD26" s="22">
        <v>3</v>
      </c>
      <c r="AE26" s="24">
        <v>9</v>
      </c>
      <c r="AF26" s="21">
        <v>3</v>
      </c>
      <c r="AG26" s="22">
        <v>1</v>
      </c>
      <c r="AH26" s="23">
        <v>4</v>
      </c>
    </row>
    <row r="27" spans="1:34" s="26" customFormat="1" ht="15" x14ac:dyDescent="0.15">
      <c r="A27" s="4">
        <v>22</v>
      </c>
      <c r="B27" s="21">
        <f t="shared" si="1"/>
        <v>114</v>
      </c>
      <c r="C27" s="22">
        <f t="shared" si="1"/>
        <v>99</v>
      </c>
      <c r="D27" s="23">
        <f t="shared" si="1"/>
        <v>213</v>
      </c>
      <c r="E27" s="10">
        <v>30</v>
      </c>
      <c r="F27" s="11">
        <v>22</v>
      </c>
      <c r="G27" s="12">
        <v>52</v>
      </c>
      <c r="H27" s="21">
        <v>13</v>
      </c>
      <c r="I27" s="22">
        <v>12</v>
      </c>
      <c r="J27" s="24">
        <v>25</v>
      </c>
      <c r="K27" s="21">
        <v>9</v>
      </c>
      <c r="L27" s="22">
        <v>8</v>
      </c>
      <c r="M27" s="23">
        <v>17</v>
      </c>
      <c r="N27" s="25">
        <v>18</v>
      </c>
      <c r="O27" s="22">
        <v>24</v>
      </c>
      <c r="P27" s="24">
        <v>42</v>
      </c>
      <c r="Q27" s="10">
        <v>9</v>
      </c>
      <c r="R27" s="11">
        <v>6</v>
      </c>
      <c r="S27" s="12">
        <v>15</v>
      </c>
      <c r="T27" s="10">
        <v>11</v>
      </c>
      <c r="U27" s="11">
        <v>9</v>
      </c>
      <c r="V27" s="12">
        <v>20</v>
      </c>
      <c r="W27" s="21">
        <v>13</v>
      </c>
      <c r="X27" s="22">
        <v>4</v>
      </c>
      <c r="Y27" s="23">
        <v>17</v>
      </c>
      <c r="Z27" s="21">
        <v>5</v>
      </c>
      <c r="AA27" s="22">
        <v>8</v>
      </c>
      <c r="AB27" s="23">
        <v>13</v>
      </c>
      <c r="AC27" s="25">
        <v>4</v>
      </c>
      <c r="AD27" s="22">
        <v>5</v>
      </c>
      <c r="AE27" s="24">
        <v>9</v>
      </c>
      <c r="AF27" s="21">
        <v>2</v>
      </c>
      <c r="AG27" s="22">
        <v>1</v>
      </c>
      <c r="AH27" s="23">
        <v>3</v>
      </c>
    </row>
    <row r="28" spans="1:34" s="26" customFormat="1" ht="15" x14ac:dyDescent="0.15">
      <c r="A28" s="4">
        <v>23</v>
      </c>
      <c r="B28" s="21">
        <f t="shared" si="1"/>
        <v>117</v>
      </c>
      <c r="C28" s="22">
        <f t="shared" si="1"/>
        <v>84</v>
      </c>
      <c r="D28" s="23">
        <f t="shared" si="1"/>
        <v>201</v>
      </c>
      <c r="E28" s="10">
        <v>28</v>
      </c>
      <c r="F28" s="11">
        <v>19</v>
      </c>
      <c r="G28" s="12">
        <v>47</v>
      </c>
      <c r="H28" s="21">
        <v>15</v>
      </c>
      <c r="I28" s="22">
        <v>9</v>
      </c>
      <c r="J28" s="24">
        <v>24</v>
      </c>
      <c r="K28" s="21">
        <v>6</v>
      </c>
      <c r="L28" s="22">
        <v>3</v>
      </c>
      <c r="M28" s="23">
        <v>9</v>
      </c>
      <c r="N28" s="25">
        <v>22</v>
      </c>
      <c r="O28" s="22">
        <v>18</v>
      </c>
      <c r="P28" s="24">
        <v>40</v>
      </c>
      <c r="Q28" s="10">
        <v>5</v>
      </c>
      <c r="R28" s="11">
        <v>2</v>
      </c>
      <c r="S28" s="12">
        <v>7</v>
      </c>
      <c r="T28" s="10">
        <v>13</v>
      </c>
      <c r="U28" s="11">
        <v>4</v>
      </c>
      <c r="V28" s="12">
        <v>17</v>
      </c>
      <c r="W28" s="21">
        <v>8</v>
      </c>
      <c r="X28" s="22">
        <v>13</v>
      </c>
      <c r="Y28" s="23">
        <v>21</v>
      </c>
      <c r="Z28" s="21">
        <v>13</v>
      </c>
      <c r="AA28" s="22">
        <v>10</v>
      </c>
      <c r="AB28" s="23">
        <v>23</v>
      </c>
      <c r="AC28" s="25">
        <v>6</v>
      </c>
      <c r="AD28" s="22">
        <v>4</v>
      </c>
      <c r="AE28" s="24">
        <v>10</v>
      </c>
      <c r="AF28" s="21">
        <v>1</v>
      </c>
      <c r="AG28" s="22">
        <v>2</v>
      </c>
      <c r="AH28" s="23">
        <v>3</v>
      </c>
    </row>
    <row r="29" spans="1:34" s="26" customFormat="1" ht="15" x14ac:dyDescent="0.15">
      <c r="A29" s="15">
        <v>24</v>
      </c>
      <c r="B29" s="27">
        <f t="shared" si="1"/>
        <v>102</v>
      </c>
      <c r="C29" s="28">
        <f t="shared" si="1"/>
        <v>90</v>
      </c>
      <c r="D29" s="29">
        <f t="shared" si="1"/>
        <v>192</v>
      </c>
      <c r="E29" s="16">
        <v>29</v>
      </c>
      <c r="F29" s="17">
        <v>24</v>
      </c>
      <c r="G29" s="18">
        <v>53</v>
      </c>
      <c r="H29" s="27">
        <v>15</v>
      </c>
      <c r="I29" s="28">
        <v>12</v>
      </c>
      <c r="J29" s="30">
        <v>27</v>
      </c>
      <c r="K29" s="27">
        <v>5</v>
      </c>
      <c r="L29" s="28">
        <v>5</v>
      </c>
      <c r="M29" s="29">
        <v>10</v>
      </c>
      <c r="N29" s="31">
        <v>12</v>
      </c>
      <c r="O29" s="28">
        <v>17</v>
      </c>
      <c r="P29" s="30">
        <v>29</v>
      </c>
      <c r="Q29" s="16">
        <v>4</v>
      </c>
      <c r="R29" s="17">
        <v>3</v>
      </c>
      <c r="S29" s="18">
        <v>7</v>
      </c>
      <c r="T29" s="16">
        <v>9</v>
      </c>
      <c r="U29" s="17">
        <v>2</v>
      </c>
      <c r="V29" s="18">
        <v>11</v>
      </c>
      <c r="W29" s="27">
        <v>12</v>
      </c>
      <c r="X29" s="28">
        <v>16</v>
      </c>
      <c r="Y29" s="29">
        <v>28</v>
      </c>
      <c r="Z29" s="27">
        <v>11</v>
      </c>
      <c r="AA29" s="28">
        <v>4</v>
      </c>
      <c r="AB29" s="29">
        <v>15</v>
      </c>
      <c r="AC29" s="31">
        <v>4</v>
      </c>
      <c r="AD29" s="28">
        <v>5</v>
      </c>
      <c r="AE29" s="30">
        <v>9</v>
      </c>
      <c r="AF29" s="27">
        <v>1</v>
      </c>
      <c r="AG29" s="28">
        <v>2</v>
      </c>
      <c r="AH29" s="29">
        <v>3</v>
      </c>
    </row>
    <row r="30" spans="1:34" s="26" customFormat="1" ht="15" x14ac:dyDescent="0.15">
      <c r="A30" s="4">
        <v>25</v>
      </c>
      <c r="B30" s="21">
        <f t="shared" si="1"/>
        <v>104</v>
      </c>
      <c r="C30" s="22">
        <f t="shared" si="1"/>
        <v>106</v>
      </c>
      <c r="D30" s="23">
        <f t="shared" si="1"/>
        <v>210</v>
      </c>
      <c r="E30" s="10">
        <v>22</v>
      </c>
      <c r="F30" s="11">
        <v>17</v>
      </c>
      <c r="G30" s="12">
        <v>39</v>
      </c>
      <c r="H30" s="21">
        <v>20</v>
      </c>
      <c r="I30" s="22">
        <v>14</v>
      </c>
      <c r="J30" s="24">
        <v>34</v>
      </c>
      <c r="K30" s="21">
        <v>6</v>
      </c>
      <c r="L30" s="22">
        <v>9</v>
      </c>
      <c r="M30" s="23">
        <v>15</v>
      </c>
      <c r="N30" s="25">
        <v>18</v>
      </c>
      <c r="O30" s="22">
        <v>25</v>
      </c>
      <c r="P30" s="24">
        <v>43</v>
      </c>
      <c r="Q30" s="10">
        <v>8</v>
      </c>
      <c r="R30" s="11">
        <v>3</v>
      </c>
      <c r="S30" s="12">
        <v>11</v>
      </c>
      <c r="T30" s="10">
        <v>8</v>
      </c>
      <c r="U30" s="11">
        <v>7</v>
      </c>
      <c r="V30" s="12">
        <v>15</v>
      </c>
      <c r="W30" s="21">
        <v>12</v>
      </c>
      <c r="X30" s="22">
        <v>11</v>
      </c>
      <c r="Y30" s="23">
        <v>23</v>
      </c>
      <c r="Z30" s="21">
        <v>6</v>
      </c>
      <c r="AA30" s="22">
        <v>11</v>
      </c>
      <c r="AB30" s="23">
        <v>17</v>
      </c>
      <c r="AC30" s="25">
        <v>4</v>
      </c>
      <c r="AD30" s="22">
        <v>7</v>
      </c>
      <c r="AE30" s="24">
        <v>11</v>
      </c>
      <c r="AF30" s="21">
        <v>0</v>
      </c>
      <c r="AG30" s="22">
        <v>2</v>
      </c>
      <c r="AH30" s="23">
        <v>2</v>
      </c>
    </row>
    <row r="31" spans="1:34" s="26" customFormat="1" ht="15" x14ac:dyDescent="0.15">
      <c r="A31" s="4">
        <v>26</v>
      </c>
      <c r="B31" s="21">
        <f t="shared" si="1"/>
        <v>86</v>
      </c>
      <c r="C31" s="22">
        <f t="shared" si="1"/>
        <v>78</v>
      </c>
      <c r="D31" s="23">
        <f t="shared" si="1"/>
        <v>164</v>
      </c>
      <c r="E31" s="10">
        <v>27</v>
      </c>
      <c r="F31" s="11">
        <v>15</v>
      </c>
      <c r="G31" s="12">
        <v>42</v>
      </c>
      <c r="H31" s="21">
        <v>6</v>
      </c>
      <c r="I31" s="22">
        <v>8</v>
      </c>
      <c r="J31" s="24">
        <v>14</v>
      </c>
      <c r="K31" s="21">
        <v>5</v>
      </c>
      <c r="L31" s="22">
        <v>7</v>
      </c>
      <c r="M31" s="23">
        <v>12</v>
      </c>
      <c r="N31" s="25">
        <v>15</v>
      </c>
      <c r="O31" s="22">
        <v>19</v>
      </c>
      <c r="P31" s="24">
        <v>34</v>
      </c>
      <c r="Q31" s="10">
        <v>11</v>
      </c>
      <c r="R31" s="11">
        <v>3</v>
      </c>
      <c r="S31" s="12">
        <v>14</v>
      </c>
      <c r="T31" s="10">
        <v>2</v>
      </c>
      <c r="U31" s="11">
        <v>5</v>
      </c>
      <c r="V31" s="12">
        <v>7</v>
      </c>
      <c r="W31" s="21">
        <v>8</v>
      </c>
      <c r="X31" s="22">
        <v>10</v>
      </c>
      <c r="Y31" s="23">
        <v>18</v>
      </c>
      <c r="Z31" s="21">
        <v>5</v>
      </c>
      <c r="AA31" s="22">
        <v>3</v>
      </c>
      <c r="AB31" s="23">
        <v>8</v>
      </c>
      <c r="AC31" s="25">
        <v>6</v>
      </c>
      <c r="AD31" s="22">
        <v>5</v>
      </c>
      <c r="AE31" s="24">
        <v>11</v>
      </c>
      <c r="AF31" s="21">
        <v>1</v>
      </c>
      <c r="AG31" s="22">
        <v>3</v>
      </c>
      <c r="AH31" s="23">
        <v>4</v>
      </c>
    </row>
    <row r="32" spans="1:34" s="26" customFormat="1" ht="15" x14ac:dyDescent="0.15">
      <c r="A32" s="4">
        <v>27</v>
      </c>
      <c r="B32" s="21">
        <f t="shared" si="1"/>
        <v>124</v>
      </c>
      <c r="C32" s="22">
        <f t="shared" si="1"/>
        <v>123</v>
      </c>
      <c r="D32" s="23">
        <f t="shared" si="1"/>
        <v>247</v>
      </c>
      <c r="E32" s="10">
        <v>31</v>
      </c>
      <c r="F32" s="11">
        <v>24</v>
      </c>
      <c r="G32" s="12">
        <v>55</v>
      </c>
      <c r="H32" s="21">
        <v>20</v>
      </c>
      <c r="I32" s="22">
        <v>23</v>
      </c>
      <c r="J32" s="24">
        <v>43</v>
      </c>
      <c r="K32" s="21">
        <v>8</v>
      </c>
      <c r="L32" s="22">
        <v>13</v>
      </c>
      <c r="M32" s="23">
        <v>21</v>
      </c>
      <c r="N32" s="25">
        <v>17</v>
      </c>
      <c r="O32" s="22">
        <v>14</v>
      </c>
      <c r="P32" s="24">
        <v>31</v>
      </c>
      <c r="Q32" s="10">
        <v>5</v>
      </c>
      <c r="R32" s="11">
        <v>5</v>
      </c>
      <c r="S32" s="12">
        <v>10</v>
      </c>
      <c r="T32" s="10">
        <v>11</v>
      </c>
      <c r="U32" s="11">
        <v>11</v>
      </c>
      <c r="V32" s="12">
        <v>22</v>
      </c>
      <c r="W32" s="21">
        <v>17</v>
      </c>
      <c r="X32" s="22">
        <v>18</v>
      </c>
      <c r="Y32" s="23">
        <v>35</v>
      </c>
      <c r="Z32" s="21">
        <v>7</v>
      </c>
      <c r="AA32" s="22">
        <v>6</v>
      </c>
      <c r="AB32" s="23">
        <v>13</v>
      </c>
      <c r="AC32" s="25">
        <v>7</v>
      </c>
      <c r="AD32" s="22">
        <v>5</v>
      </c>
      <c r="AE32" s="24">
        <v>12</v>
      </c>
      <c r="AF32" s="21">
        <v>1</v>
      </c>
      <c r="AG32" s="22">
        <v>4</v>
      </c>
      <c r="AH32" s="23">
        <v>5</v>
      </c>
    </row>
    <row r="33" spans="1:34" s="26" customFormat="1" ht="15" x14ac:dyDescent="0.15">
      <c r="A33" s="4">
        <v>28</v>
      </c>
      <c r="B33" s="21">
        <f t="shared" si="1"/>
        <v>109</v>
      </c>
      <c r="C33" s="22">
        <f t="shared" si="1"/>
        <v>107</v>
      </c>
      <c r="D33" s="23">
        <f t="shared" si="1"/>
        <v>216</v>
      </c>
      <c r="E33" s="10">
        <v>25</v>
      </c>
      <c r="F33" s="11">
        <v>28</v>
      </c>
      <c r="G33" s="12">
        <v>53</v>
      </c>
      <c r="H33" s="21">
        <v>12</v>
      </c>
      <c r="I33" s="22">
        <v>22</v>
      </c>
      <c r="J33" s="24">
        <v>34</v>
      </c>
      <c r="K33" s="21">
        <v>8</v>
      </c>
      <c r="L33" s="22">
        <v>8</v>
      </c>
      <c r="M33" s="23">
        <v>16</v>
      </c>
      <c r="N33" s="25">
        <v>18</v>
      </c>
      <c r="O33" s="22">
        <v>9</v>
      </c>
      <c r="P33" s="24">
        <v>27</v>
      </c>
      <c r="Q33" s="10">
        <v>8</v>
      </c>
      <c r="R33" s="11">
        <v>3</v>
      </c>
      <c r="S33" s="12">
        <v>11</v>
      </c>
      <c r="T33" s="10">
        <v>6</v>
      </c>
      <c r="U33" s="11">
        <v>9</v>
      </c>
      <c r="V33" s="12">
        <v>15</v>
      </c>
      <c r="W33" s="21">
        <v>16</v>
      </c>
      <c r="X33" s="22">
        <v>17</v>
      </c>
      <c r="Y33" s="23">
        <v>33</v>
      </c>
      <c r="Z33" s="21">
        <v>10</v>
      </c>
      <c r="AA33" s="22">
        <v>3</v>
      </c>
      <c r="AB33" s="23">
        <v>13</v>
      </c>
      <c r="AC33" s="25">
        <v>5</v>
      </c>
      <c r="AD33" s="22">
        <v>6</v>
      </c>
      <c r="AE33" s="24">
        <v>11</v>
      </c>
      <c r="AF33" s="21">
        <v>1</v>
      </c>
      <c r="AG33" s="22">
        <v>2</v>
      </c>
      <c r="AH33" s="23">
        <v>3</v>
      </c>
    </row>
    <row r="34" spans="1:34" s="26" customFormat="1" ht="15" x14ac:dyDescent="0.15">
      <c r="A34" s="15">
        <v>29</v>
      </c>
      <c r="B34" s="27">
        <f t="shared" si="1"/>
        <v>109</v>
      </c>
      <c r="C34" s="28">
        <f t="shared" si="1"/>
        <v>102</v>
      </c>
      <c r="D34" s="29">
        <f t="shared" si="1"/>
        <v>211</v>
      </c>
      <c r="E34" s="16">
        <v>32</v>
      </c>
      <c r="F34" s="17">
        <v>24</v>
      </c>
      <c r="G34" s="18">
        <v>56</v>
      </c>
      <c r="H34" s="27">
        <v>13</v>
      </c>
      <c r="I34" s="28">
        <v>9</v>
      </c>
      <c r="J34" s="30">
        <v>22</v>
      </c>
      <c r="K34" s="27">
        <v>6</v>
      </c>
      <c r="L34" s="28">
        <v>12</v>
      </c>
      <c r="M34" s="29">
        <v>18</v>
      </c>
      <c r="N34" s="31">
        <v>19</v>
      </c>
      <c r="O34" s="28">
        <v>19</v>
      </c>
      <c r="P34" s="30">
        <v>38</v>
      </c>
      <c r="Q34" s="16">
        <v>4</v>
      </c>
      <c r="R34" s="17">
        <v>1</v>
      </c>
      <c r="S34" s="18">
        <v>5</v>
      </c>
      <c r="T34" s="16">
        <v>6</v>
      </c>
      <c r="U34" s="17">
        <v>11</v>
      </c>
      <c r="V34" s="18">
        <v>17</v>
      </c>
      <c r="W34" s="27">
        <v>17</v>
      </c>
      <c r="X34" s="28">
        <v>14</v>
      </c>
      <c r="Y34" s="29">
        <v>31</v>
      </c>
      <c r="Z34" s="27">
        <v>4</v>
      </c>
      <c r="AA34" s="28">
        <v>8</v>
      </c>
      <c r="AB34" s="29">
        <v>12</v>
      </c>
      <c r="AC34" s="31">
        <v>4</v>
      </c>
      <c r="AD34" s="28">
        <v>2</v>
      </c>
      <c r="AE34" s="30">
        <v>6</v>
      </c>
      <c r="AF34" s="27">
        <v>4</v>
      </c>
      <c r="AG34" s="28">
        <v>2</v>
      </c>
      <c r="AH34" s="29">
        <v>6</v>
      </c>
    </row>
    <row r="35" spans="1:34" s="26" customFormat="1" ht="15" x14ac:dyDescent="0.15">
      <c r="A35" s="4">
        <v>30</v>
      </c>
      <c r="B35" s="21">
        <f t="shared" si="1"/>
        <v>116</v>
      </c>
      <c r="C35" s="22">
        <f t="shared" si="1"/>
        <v>112</v>
      </c>
      <c r="D35" s="23">
        <f t="shared" si="1"/>
        <v>228</v>
      </c>
      <c r="E35" s="10">
        <v>35</v>
      </c>
      <c r="F35" s="11">
        <v>25</v>
      </c>
      <c r="G35" s="12">
        <v>60</v>
      </c>
      <c r="H35" s="21">
        <v>14</v>
      </c>
      <c r="I35" s="22">
        <v>19</v>
      </c>
      <c r="J35" s="24">
        <v>33</v>
      </c>
      <c r="K35" s="21">
        <v>5</v>
      </c>
      <c r="L35" s="22">
        <v>11</v>
      </c>
      <c r="M35" s="23">
        <v>16</v>
      </c>
      <c r="N35" s="25">
        <v>25</v>
      </c>
      <c r="O35" s="22">
        <v>19</v>
      </c>
      <c r="P35" s="24">
        <v>44</v>
      </c>
      <c r="Q35" s="10">
        <v>3</v>
      </c>
      <c r="R35" s="11">
        <v>11</v>
      </c>
      <c r="S35" s="12">
        <v>14</v>
      </c>
      <c r="T35" s="10">
        <v>8</v>
      </c>
      <c r="U35" s="11">
        <v>6</v>
      </c>
      <c r="V35" s="12">
        <v>14</v>
      </c>
      <c r="W35" s="21">
        <v>14</v>
      </c>
      <c r="X35" s="22">
        <v>12</v>
      </c>
      <c r="Y35" s="23">
        <v>26</v>
      </c>
      <c r="Z35" s="21">
        <v>7</v>
      </c>
      <c r="AA35" s="22">
        <v>5</v>
      </c>
      <c r="AB35" s="23">
        <v>12</v>
      </c>
      <c r="AC35" s="25">
        <v>3</v>
      </c>
      <c r="AD35" s="22">
        <v>1</v>
      </c>
      <c r="AE35" s="24">
        <v>4</v>
      </c>
      <c r="AF35" s="21">
        <v>2</v>
      </c>
      <c r="AG35" s="22">
        <v>3</v>
      </c>
      <c r="AH35" s="23">
        <v>5</v>
      </c>
    </row>
    <row r="36" spans="1:34" s="26" customFormat="1" ht="15" x14ac:dyDescent="0.15">
      <c r="A36" s="4">
        <v>31</v>
      </c>
      <c r="B36" s="21">
        <f t="shared" si="1"/>
        <v>128</v>
      </c>
      <c r="C36" s="22">
        <f t="shared" si="1"/>
        <v>112</v>
      </c>
      <c r="D36" s="23">
        <f t="shared" si="1"/>
        <v>240</v>
      </c>
      <c r="E36" s="10">
        <v>33</v>
      </c>
      <c r="F36" s="11">
        <v>21</v>
      </c>
      <c r="G36" s="12">
        <v>54</v>
      </c>
      <c r="H36" s="21">
        <v>24</v>
      </c>
      <c r="I36" s="22">
        <v>17</v>
      </c>
      <c r="J36" s="24">
        <v>41</v>
      </c>
      <c r="K36" s="21">
        <v>1</v>
      </c>
      <c r="L36" s="22">
        <v>6</v>
      </c>
      <c r="M36" s="23">
        <v>7</v>
      </c>
      <c r="N36" s="25">
        <v>20</v>
      </c>
      <c r="O36" s="22">
        <v>20</v>
      </c>
      <c r="P36" s="24">
        <v>40</v>
      </c>
      <c r="Q36" s="10">
        <v>13</v>
      </c>
      <c r="R36" s="11">
        <v>11</v>
      </c>
      <c r="S36" s="12">
        <v>24</v>
      </c>
      <c r="T36" s="10">
        <v>10</v>
      </c>
      <c r="U36" s="11">
        <v>7</v>
      </c>
      <c r="V36" s="12">
        <v>17</v>
      </c>
      <c r="W36" s="21">
        <v>18</v>
      </c>
      <c r="X36" s="22">
        <v>18</v>
      </c>
      <c r="Y36" s="23">
        <v>36</v>
      </c>
      <c r="Z36" s="21">
        <v>4</v>
      </c>
      <c r="AA36" s="22">
        <v>2</v>
      </c>
      <c r="AB36" s="23">
        <v>6</v>
      </c>
      <c r="AC36" s="25">
        <v>1</v>
      </c>
      <c r="AD36" s="22">
        <v>8</v>
      </c>
      <c r="AE36" s="24">
        <v>9</v>
      </c>
      <c r="AF36" s="21">
        <v>4</v>
      </c>
      <c r="AG36" s="22">
        <v>2</v>
      </c>
      <c r="AH36" s="23">
        <v>6</v>
      </c>
    </row>
    <row r="37" spans="1:34" s="26" customFormat="1" ht="15" x14ac:dyDescent="0.15">
      <c r="A37" s="4">
        <v>32</v>
      </c>
      <c r="B37" s="21">
        <f t="shared" si="1"/>
        <v>125</v>
      </c>
      <c r="C37" s="22">
        <f t="shared" si="1"/>
        <v>110</v>
      </c>
      <c r="D37" s="23">
        <f t="shared" si="1"/>
        <v>235</v>
      </c>
      <c r="E37" s="10">
        <v>28</v>
      </c>
      <c r="F37" s="11">
        <v>28</v>
      </c>
      <c r="G37" s="12">
        <v>56</v>
      </c>
      <c r="H37" s="21">
        <v>19</v>
      </c>
      <c r="I37" s="22">
        <v>10</v>
      </c>
      <c r="J37" s="24">
        <v>29</v>
      </c>
      <c r="K37" s="21">
        <v>12</v>
      </c>
      <c r="L37" s="22">
        <v>12</v>
      </c>
      <c r="M37" s="23">
        <v>24</v>
      </c>
      <c r="N37" s="25">
        <v>26</v>
      </c>
      <c r="O37" s="22">
        <v>21</v>
      </c>
      <c r="P37" s="24">
        <v>47</v>
      </c>
      <c r="Q37" s="10">
        <v>9</v>
      </c>
      <c r="R37" s="11">
        <v>4</v>
      </c>
      <c r="S37" s="12">
        <v>13</v>
      </c>
      <c r="T37" s="10">
        <v>8</v>
      </c>
      <c r="U37" s="11">
        <v>9</v>
      </c>
      <c r="V37" s="12">
        <v>17</v>
      </c>
      <c r="W37" s="21">
        <v>13</v>
      </c>
      <c r="X37" s="22">
        <v>15</v>
      </c>
      <c r="Y37" s="23">
        <v>28</v>
      </c>
      <c r="Z37" s="21">
        <v>2</v>
      </c>
      <c r="AA37" s="22">
        <v>6</v>
      </c>
      <c r="AB37" s="23">
        <v>8</v>
      </c>
      <c r="AC37" s="25">
        <v>5</v>
      </c>
      <c r="AD37" s="22">
        <v>5</v>
      </c>
      <c r="AE37" s="24">
        <v>10</v>
      </c>
      <c r="AF37" s="21">
        <v>3</v>
      </c>
      <c r="AG37" s="22">
        <v>0</v>
      </c>
      <c r="AH37" s="23">
        <v>3</v>
      </c>
    </row>
    <row r="38" spans="1:34" s="26" customFormat="1" ht="15" x14ac:dyDescent="0.15">
      <c r="A38" s="4">
        <v>33</v>
      </c>
      <c r="B38" s="21">
        <f t="shared" si="1"/>
        <v>142</v>
      </c>
      <c r="C38" s="22">
        <f t="shared" si="1"/>
        <v>125</v>
      </c>
      <c r="D38" s="23">
        <f t="shared" si="1"/>
        <v>267</v>
      </c>
      <c r="E38" s="10">
        <v>49</v>
      </c>
      <c r="F38" s="11">
        <v>43</v>
      </c>
      <c r="G38" s="12">
        <v>92</v>
      </c>
      <c r="H38" s="21">
        <v>18</v>
      </c>
      <c r="I38" s="22">
        <v>14</v>
      </c>
      <c r="J38" s="24">
        <v>32</v>
      </c>
      <c r="K38" s="21">
        <v>13</v>
      </c>
      <c r="L38" s="22">
        <v>9</v>
      </c>
      <c r="M38" s="23">
        <v>22</v>
      </c>
      <c r="N38" s="25">
        <v>20</v>
      </c>
      <c r="O38" s="22">
        <v>21</v>
      </c>
      <c r="P38" s="24">
        <v>41</v>
      </c>
      <c r="Q38" s="10">
        <v>3</v>
      </c>
      <c r="R38" s="11">
        <v>4</v>
      </c>
      <c r="S38" s="12">
        <v>7</v>
      </c>
      <c r="T38" s="10">
        <v>11</v>
      </c>
      <c r="U38" s="11">
        <v>11</v>
      </c>
      <c r="V38" s="12">
        <v>22</v>
      </c>
      <c r="W38" s="21">
        <v>16</v>
      </c>
      <c r="X38" s="22">
        <v>10</v>
      </c>
      <c r="Y38" s="23">
        <v>26</v>
      </c>
      <c r="Z38" s="21">
        <v>5</v>
      </c>
      <c r="AA38" s="22">
        <v>7</v>
      </c>
      <c r="AB38" s="23">
        <v>12</v>
      </c>
      <c r="AC38" s="25">
        <v>4</v>
      </c>
      <c r="AD38" s="22">
        <v>4</v>
      </c>
      <c r="AE38" s="24">
        <v>8</v>
      </c>
      <c r="AF38" s="21">
        <v>3</v>
      </c>
      <c r="AG38" s="22">
        <v>2</v>
      </c>
      <c r="AH38" s="23">
        <v>5</v>
      </c>
    </row>
    <row r="39" spans="1:34" s="26" customFormat="1" ht="15" x14ac:dyDescent="0.15">
      <c r="A39" s="15">
        <v>34</v>
      </c>
      <c r="B39" s="27">
        <f t="shared" si="1"/>
        <v>140</v>
      </c>
      <c r="C39" s="28">
        <f t="shared" si="1"/>
        <v>126</v>
      </c>
      <c r="D39" s="29">
        <f t="shared" si="1"/>
        <v>266</v>
      </c>
      <c r="E39" s="16">
        <v>27</v>
      </c>
      <c r="F39" s="17">
        <v>30</v>
      </c>
      <c r="G39" s="18">
        <v>57</v>
      </c>
      <c r="H39" s="27">
        <v>17</v>
      </c>
      <c r="I39" s="28">
        <v>15</v>
      </c>
      <c r="J39" s="30">
        <v>32</v>
      </c>
      <c r="K39" s="27">
        <v>7</v>
      </c>
      <c r="L39" s="28">
        <v>12</v>
      </c>
      <c r="M39" s="29">
        <v>19</v>
      </c>
      <c r="N39" s="31">
        <v>15</v>
      </c>
      <c r="O39" s="28">
        <v>26</v>
      </c>
      <c r="P39" s="30">
        <v>41</v>
      </c>
      <c r="Q39" s="16">
        <v>8</v>
      </c>
      <c r="R39" s="17">
        <v>10</v>
      </c>
      <c r="S39" s="18">
        <v>18</v>
      </c>
      <c r="T39" s="16">
        <v>14</v>
      </c>
      <c r="U39" s="17">
        <v>7</v>
      </c>
      <c r="V39" s="18">
        <v>21</v>
      </c>
      <c r="W39" s="27">
        <v>28</v>
      </c>
      <c r="X39" s="28">
        <v>13</v>
      </c>
      <c r="Y39" s="29">
        <v>41</v>
      </c>
      <c r="Z39" s="27">
        <v>12</v>
      </c>
      <c r="AA39" s="28">
        <v>5</v>
      </c>
      <c r="AB39" s="29">
        <v>17</v>
      </c>
      <c r="AC39" s="31">
        <v>10</v>
      </c>
      <c r="AD39" s="28">
        <v>6</v>
      </c>
      <c r="AE39" s="30">
        <v>16</v>
      </c>
      <c r="AF39" s="27">
        <v>2</v>
      </c>
      <c r="AG39" s="28">
        <v>2</v>
      </c>
      <c r="AH39" s="29">
        <v>4</v>
      </c>
    </row>
    <row r="40" spans="1:34" s="26" customFormat="1" ht="15" x14ac:dyDescent="0.15">
      <c r="A40" s="4">
        <v>35</v>
      </c>
      <c r="B40" s="21">
        <f t="shared" si="1"/>
        <v>115</v>
      </c>
      <c r="C40" s="22">
        <f t="shared" si="1"/>
        <v>123</v>
      </c>
      <c r="D40" s="23">
        <f t="shared" si="1"/>
        <v>238</v>
      </c>
      <c r="E40" s="10">
        <v>34</v>
      </c>
      <c r="F40" s="11">
        <v>30</v>
      </c>
      <c r="G40" s="12">
        <v>64</v>
      </c>
      <c r="H40" s="21">
        <v>13</v>
      </c>
      <c r="I40" s="22">
        <v>10</v>
      </c>
      <c r="J40" s="24">
        <v>23</v>
      </c>
      <c r="K40" s="21">
        <v>9</v>
      </c>
      <c r="L40" s="22">
        <v>10</v>
      </c>
      <c r="M40" s="23">
        <v>19</v>
      </c>
      <c r="N40" s="25">
        <v>20</v>
      </c>
      <c r="O40" s="22">
        <v>18</v>
      </c>
      <c r="P40" s="24">
        <v>38</v>
      </c>
      <c r="Q40" s="10">
        <v>9</v>
      </c>
      <c r="R40" s="11">
        <v>9</v>
      </c>
      <c r="S40" s="12">
        <v>18</v>
      </c>
      <c r="T40" s="10">
        <v>10</v>
      </c>
      <c r="U40" s="11">
        <v>9</v>
      </c>
      <c r="V40" s="12">
        <v>19</v>
      </c>
      <c r="W40" s="21">
        <v>11</v>
      </c>
      <c r="X40" s="22">
        <v>20</v>
      </c>
      <c r="Y40" s="23">
        <v>31</v>
      </c>
      <c r="Z40" s="21">
        <v>3</v>
      </c>
      <c r="AA40" s="22">
        <v>9</v>
      </c>
      <c r="AB40" s="23">
        <v>12</v>
      </c>
      <c r="AC40" s="25">
        <v>2</v>
      </c>
      <c r="AD40" s="22">
        <v>4</v>
      </c>
      <c r="AE40" s="24">
        <v>6</v>
      </c>
      <c r="AF40" s="21">
        <v>4</v>
      </c>
      <c r="AG40" s="22">
        <v>4</v>
      </c>
      <c r="AH40" s="23">
        <v>8</v>
      </c>
    </row>
    <row r="41" spans="1:34" s="26" customFormat="1" ht="15" x14ac:dyDescent="0.15">
      <c r="A41" s="4">
        <v>36</v>
      </c>
      <c r="B41" s="21">
        <f t="shared" si="1"/>
        <v>153</v>
      </c>
      <c r="C41" s="22">
        <f t="shared" si="1"/>
        <v>133</v>
      </c>
      <c r="D41" s="23">
        <f t="shared" si="1"/>
        <v>286</v>
      </c>
      <c r="E41" s="10">
        <v>47</v>
      </c>
      <c r="F41" s="11">
        <v>34</v>
      </c>
      <c r="G41" s="12">
        <v>81</v>
      </c>
      <c r="H41" s="21">
        <v>18</v>
      </c>
      <c r="I41" s="22">
        <v>15</v>
      </c>
      <c r="J41" s="24">
        <v>33</v>
      </c>
      <c r="K41" s="21">
        <v>13</v>
      </c>
      <c r="L41" s="22">
        <v>10</v>
      </c>
      <c r="M41" s="23">
        <v>23</v>
      </c>
      <c r="N41" s="25">
        <v>30</v>
      </c>
      <c r="O41" s="22">
        <v>30</v>
      </c>
      <c r="P41" s="24">
        <v>60</v>
      </c>
      <c r="Q41" s="10">
        <v>6</v>
      </c>
      <c r="R41" s="11">
        <v>3</v>
      </c>
      <c r="S41" s="12">
        <v>9</v>
      </c>
      <c r="T41" s="10">
        <v>9</v>
      </c>
      <c r="U41" s="11">
        <v>13</v>
      </c>
      <c r="V41" s="12">
        <v>22</v>
      </c>
      <c r="W41" s="21">
        <v>19</v>
      </c>
      <c r="X41" s="22">
        <v>19</v>
      </c>
      <c r="Y41" s="23">
        <v>38</v>
      </c>
      <c r="Z41" s="21">
        <v>7</v>
      </c>
      <c r="AA41" s="22">
        <v>6</v>
      </c>
      <c r="AB41" s="23">
        <v>13</v>
      </c>
      <c r="AC41" s="25">
        <v>1</v>
      </c>
      <c r="AD41" s="22">
        <v>2</v>
      </c>
      <c r="AE41" s="24">
        <v>3</v>
      </c>
      <c r="AF41" s="21">
        <v>3</v>
      </c>
      <c r="AG41" s="22">
        <v>1</v>
      </c>
      <c r="AH41" s="23">
        <v>4</v>
      </c>
    </row>
    <row r="42" spans="1:34" s="26" customFormat="1" ht="15" x14ac:dyDescent="0.15">
      <c r="A42" s="4">
        <v>37</v>
      </c>
      <c r="B42" s="21">
        <f t="shared" si="1"/>
        <v>145</v>
      </c>
      <c r="C42" s="22">
        <f t="shared" si="1"/>
        <v>138</v>
      </c>
      <c r="D42" s="23">
        <f t="shared" si="1"/>
        <v>283</v>
      </c>
      <c r="E42" s="10">
        <v>32</v>
      </c>
      <c r="F42" s="11">
        <v>37</v>
      </c>
      <c r="G42" s="12">
        <v>69</v>
      </c>
      <c r="H42" s="21">
        <v>15</v>
      </c>
      <c r="I42" s="22">
        <v>19</v>
      </c>
      <c r="J42" s="24">
        <v>34</v>
      </c>
      <c r="K42" s="21">
        <v>13</v>
      </c>
      <c r="L42" s="22">
        <v>12</v>
      </c>
      <c r="M42" s="23">
        <v>25</v>
      </c>
      <c r="N42" s="25">
        <v>25</v>
      </c>
      <c r="O42" s="22">
        <v>17</v>
      </c>
      <c r="P42" s="24">
        <v>42</v>
      </c>
      <c r="Q42" s="10">
        <v>8</v>
      </c>
      <c r="R42" s="11">
        <v>11</v>
      </c>
      <c r="S42" s="12">
        <v>19</v>
      </c>
      <c r="T42" s="10">
        <v>11</v>
      </c>
      <c r="U42" s="11">
        <v>12</v>
      </c>
      <c r="V42" s="12">
        <v>23</v>
      </c>
      <c r="W42" s="21">
        <v>16</v>
      </c>
      <c r="X42" s="22">
        <v>14</v>
      </c>
      <c r="Y42" s="23">
        <v>30</v>
      </c>
      <c r="Z42" s="21">
        <v>9</v>
      </c>
      <c r="AA42" s="22">
        <v>7</v>
      </c>
      <c r="AB42" s="23">
        <v>16</v>
      </c>
      <c r="AC42" s="25">
        <v>10</v>
      </c>
      <c r="AD42" s="22">
        <v>7</v>
      </c>
      <c r="AE42" s="24">
        <v>17</v>
      </c>
      <c r="AF42" s="21">
        <v>6</v>
      </c>
      <c r="AG42" s="22">
        <v>2</v>
      </c>
      <c r="AH42" s="23">
        <v>8</v>
      </c>
    </row>
    <row r="43" spans="1:34" s="26" customFormat="1" ht="15" x14ac:dyDescent="0.15">
      <c r="A43" s="4">
        <v>38</v>
      </c>
      <c r="B43" s="21">
        <f t="shared" si="1"/>
        <v>160</v>
      </c>
      <c r="C43" s="22">
        <f t="shared" si="1"/>
        <v>136</v>
      </c>
      <c r="D43" s="23">
        <f t="shared" si="1"/>
        <v>296</v>
      </c>
      <c r="E43" s="10">
        <v>49</v>
      </c>
      <c r="F43" s="11">
        <v>41</v>
      </c>
      <c r="G43" s="12">
        <v>90</v>
      </c>
      <c r="H43" s="21">
        <v>16</v>
      </c>
      <c r="I43" s="22">
        <v>18</v>
      </c>
      <c r="J43" s="24">
        <v>34</v>
      </c>
      <c r="K43" s="21">
        <v>11</v>
      </c>
      <c r="L43" s="22">
        <v>8</v>
      </c>
      <c r="M43" s="23">
        <v>19</v>
      </c>
      <c r="N43" s="25">
        <v>23</v>
      </c>
      <c r="O43" s="22">
        <v>24</v>
      </c>
      <c r="P43" s="24">
        <v>47</v>
      </c>
      <c r="Q43" s="10">
        <v>8</v>
      </c>
      <c r="R43" s="11">
        <v>6</v>
      </c>
      <c r="S43" s="12">
        <v>14</v>
      </c>
      <c r="T43" s="10">
        <v>19</v>
      </c>
      <c r="U43" s="11">
        <v>7</v>
      </c>
      <c r="V43" s="12">
        <v>26</v>
      </c>
      <c r="W43" s="21">
        <v>15</v>
      </c>
      <c r="X43" s="22">
        <v>18</v>
      </c>
      <c r="Y43" s="23">
        <v>33</v>
      </c>
      <c r="Z43" s="21">
        <v>9</v>
      </c>
      <c r="AA43" s="22">
        <v>11</v>
      </c>
      <c r="AB43" s="23">
        <v>20</v>
      </c>
      <c r="AC43" s="25">
        <v>8</v>
      </c>
      <c r="AD43" s="22">
        <v>0</v>
      </c>
      <c r="AE43" s="24">
        <v>8</v>
      </c>
      <c r="AF43" s="21">
        <v>2</v>
      </c>
      <c r="AG43" s="22">
        <v>3</v>
      </c>
      <c r="AH43" s="23">
        <v>5</v>
      </c>
    </row>
    <row r="44" spans="1:34" s="26" customFormat="1" ht="15" x14ac:dyDescent="0.15">
      <c r="A44" s="15">
        <v>39</v>
      </c>
      <c r="B44" s="27">
        <f t="shared" si="1"/>
        <v>187</v>
      </c>
      <c r="C44" s="28">
        <f t="shared" si="1"/>
        <v>147</v>
      </c>
      <c r="D44" s="29">
        <f t="shared" si="1"/>
        <v>334</v>
      </c>
      <c r="E44" s="16">
        <v>45</v>
      </c>
      <c r="F44" s="17">
        <v>40</v>
      </c>
      <c r="G44" s="18">
        <v>85</v>
      </c>
      <c r="H44" s="27">
        <v>27</v>
      </c>
      <c r="I44" s="28">
        <v>17</v>
      </c>
      <c r="J44" s="30">
        <v>44</v>
      </c>
      <c r="K44" s="27">
        <v>12</v>
      </c>
      <c r="L44" s="28">
        <v>8</v>
      </c>
      <c r="M44" s="29">
        <v>20</v>
      </c>
      <c r="N44" s="31">
        <v>36</v>
      </c>
      <c r="O44" s="28">
        <v>26</v>
      </c>
      <c r="P44" s="30">
        <v>62</v>
      </c>
      <c r="Q44" s="16">
        <v>8</v>
      </c>
      <c r="R44" s="17">
        <v>5</v>
      </c>
      <c r="S44" s="18">
        <v>13</v>
      </c>
      <c r="T44" s="16">
        <v>13</v>
      </c>
      <c r="U44" s="17">
        <v>13</v>
      </c>
      <c r="V44" s="18">
        <v>26</v>
      </c>
      <c r="W44" s="27">
        <v>22</v>
      </c>
      <c r="X44" s="28">
        <v>14</v>
      </c>
      <c r="Y44" s="29">
        <v>36</v>
      </c>
      <c r="Z44" s="27">
        <v>20</v>
      </c>
      <c r="AA44" s="28">
        <v>13</v>
      </c>
      <c r="AB44" s="29">
        <v>33</v>
      </c>
      <c r="AC44" s="31">
        <v>1</v>
      </c>
      <c r="AD44" s="28">
        <v>7</v>
      </c>
      <c r="AE44" s="30">
        <v>8</v>
      </c>
      <c r="AF44" s="27">
        <v>3</v>
      </c>
      <c r="AG44" s="28">
        <v>4</v>
      </c>
      <c r="AH44" s="29">
        <v>7</v>
      </c>
    </row>
    <row r="45" spans="1:34" s="26" customFormat="1" ht="15" x14ac:dyDescent="0.15">
      <c r="A45" s="4">
        <v>40</v>
      </c>
      <c r="B45" s="21">
        <f t="shared" si="1"/>
        <v>180</v>
      </c>
      <c r="C45" s="22">
        <f t="shared" si="1"/>
        <v>169</v>
      </c>
      <c r="D45" s="23">
        <f t="shared" si="1"/>
        <v>349</v>
      </c>
      <c r="E45" s="10">
        <v>45</v>
      </c>
      <c r="F45" s="11">
        <v>40</v>
      </c>
      <c r="G45" s="12">
        <v>85</v>
      </c>
      <c r="H45" s="21">
        <v>18</v>
      </c>
      <c r="I45" s="22">
        <v>22</v>
      </c>
      <c r="J45" s="24">
        <v>40</v>
      </c>
      <c r="K45" s="21">
        <v>15</v>
      </c>
      <c r="L45" s="22">
        <v>12</v>
      </c>
      <c r="M45" s="23">
        <v>27</v>
      </c>
      <c r="N45" s="25">
        <v>45</v>
      </c>
      <c r="O45" s="22">
        <v>30</v>
      </c>
      <c r="P45" s="24">
        <v>75</v>
      </c>
      <c r="Q45" s="21">
        <v>5</v>
      </c>
      <c r="R45" s="22">
        <v>10</v>
      </c>
      <c r="S45" s="23">
        <v>15</v>
      </c>
      <c r="T45" s="10">
        <v>12</v>
      </c>
      <c r="U45" s="11">
        <v>9</v>
      </c>
      <c r="V45" s="12">
        <v>21</v>
      </c>
      <c r="W45" s="21">
        <v>23</v>
      </c>
      <c r="X45" s="22">
        <v>23</v>
      </c>
      <c r="Y45" s="23">
        <v>46</v>
      </c>
      <c r="Z45" s="21">
        <v>10</v>
      </c>
      <c r="AA45" s="22">
        <v>13</v>
      </c>
      <c r="AB45" s="23">
        <v>23</v>
      </c>
      <c r="AC45" s="21">
        <v>3</v>
      </c>
      <c r="AD45" s="22">
        <v>7</v>
      </c>
      <c r="AE45" s="23">
        <v>10</v>
      </c>
      <c r="AF45" s="21">
        <v>4</v>
      </c>
      <c r="AG45" s="22">
        <v>3</v>
      </c>
      <c r="AH45" s="23">
        <v>7</v>
      </c>
    </row>
    <row r="46" spans="1:34" s="26" customFormat="1" ht="15" x14ac:dyDescent="0.15">
      <c r="A46" s="4">
        <v>41</v>
      </c>
      <c r="B46" s="21">
        <f t="shared" si="1"/>
        <v>172</v>
      </c>
      <c r="C46" s="22">
        <f t="shared" si="1"/>
        <v>162</v>
      </c>
      <c r="D46" s="23">
        <f t="shared" si="1"/>
        <v>334</v>
      </c>
      <c r="E46" s="10">
        <v>42</v>
      </c>
      <c r="F46" s="11">
        <v>50</v>
      </c>
      <c r="G46" s="12">
        <v>92</v>
      </c>
      <c r="H46" s="21">
        <v>23</v>
      </c>
      <c r="I46" s="22">
        <v>15</v>
      </c>
      <c r="J46" s="24">
        <v>38</v>
      </c>
      <c r="K46" s="21">
        <v>18</v>
      </c>
      <c r="L46" s="22">
        <v>10</v>
      </c>
      <c r="M46" s="23">
        <v>28</v>
      </c>
      <c r="N46" s="25">
        <v>27</v>
      </c>
      <c r="O46" s="22">
        <v>33</v>
      </c>
      <c r="P46" s="24">
        <v>60</v>
      </c>
      <c r="Q46" s="21">
        <v>10</v>
      </c>
      <c r="R46" s="22">
        <v>6</v>
      </c>
      <c r="S46" s="23">
        <v>16</v>
      </c>
      <c r="T46" s="10">
        <v>16</v>
      </c>
      <c r="U46" s="11">
        <v>11</v>
      </c>
      <c r="V46" s="12">
        <v>27</v>
      </c>
      <c r="W46" s="21">
        <v>12</v>
      </c>
      <c r="X46" s="22">
        <v>17</v>
      </c>
      <c r="Y46" s="23">
        <v>29</v>
      </c>
      <c r="Z46" s="21">
        <v>7</v>
      </c>
      <c r="AA46" s="22">
        <v>12</v>
      </c>
      <c r="AB46" s="23">
        <v>19</v>
      </c>
      <c r="AC46" s="21">
        <v>12</v>
      </c>
      <c r="AD46" s="22">
        <v>5</v>
      </c>
      <c r="AE46" s="23">
        <v>17</v>
      </c>
      <c r="AF46" s="21">
        <v>5</v>
      </c>
      <c r="AG46" s="22">
        <v>3</v>
      </c>
      <c r="AH46" s="23">
        <v>8</v>
      </c>
    </row>
    <row r="47" spans="1:34" s="26" customFormat="1" ht="15" x14ac:dyDescent="0.15">
      <c r="A47" s="4">
        <v>42</v>
      </c>
      <c r="B47" s="21">
        <f t="shared" si="1"/>
        <v>191</v>
      </c>
      <c r="C47" s="22">
        <f t="shared" si="1"/>
        <v>169</v>
      </c>
      <c r="D47" s="23">
        <f t="shared" si="1"/>
        <v>360</v>
      </c>
      <c r="E47" s="10">
        <v>45</v>
      </c>
      <c r="F47" s="11">
        <v>45</v>
      </c>
      <c r="G47" s="12">
        <v>90</v>
      </c>
      <c r="H47" s="21">
        <v>20</v>
      </c>
      <c r="I47" s="22">
        <v>26</v>
      </c>
      <c r="J47" s="24">
        <v>46</v>
      </c>
      <c r="K47" s="21">
        <v>17</v>
      </c>
      <c r="L47" s="22">
        <v>9</v>
      </c>
      <c r="M47" s="23">
        <v>26</v>
      </c>
      <c r="N47" s="25">
        <v>37</v>
      </c>
      <c r="O47" s="22">
        <v>33</v>
      </c>
      <c r="P47" s="24">
        <v>70</v>
      </c>
      <c r="Q47" s="21">
        <v>9</v>
      </c>
      <c r="R47" s="22">
        <v>8</v>
      </c>
      <c r="S47" s="23">
        <v>17</v>
      </c>
      <c r="T47" s="10">
        <v>14</v>
      </c>
      <c r="U47" s="11">
        <v>10</v>
      </c>
      <c r="V47" s="12">
        <v>24</v>
      </c>
      <c r="W47" s="21">
        <v>18</v>
      </c>
      <c r="X47" s="22">
        <v>16</v>
      </c>
      <c r="Y47" s="23">
        <v>34</v>
      </c>
      <c r="Z47" s="21">
        <v>17</v>
      </c>
      <c r="AA47" s="22">
        <v>13</v>
      </c>
      <c r="AB47" s="23">
        <v>30</v>
      </c>
      <c r="AC47" s="21">
        <v>8</v>
      </c>
      <c r="AD47" s="22">
        <v>6</v>
      </c>
      <c r="AE47" s="23">
        <v>14</v>
      </c>
      <c r="AF47" s="21">
        <v>6</v>
      </c>
      <c r="AG47" s="22">
        <v>3</v>
      </c>
      <c r="AH47" s="23">
        <v>9</v>
      </c>
    </row>
    <row r="48" spans="1:34" s="26" customFormat="1" ht="15" x14ac:dyDescent="0.15">
      <c r="A48" s="4">
        <v>43</v>
      </c>
      <c r="B48" s="21">
        <f t="shared" si="1"/>
        <v>191</v>
      </c>
      <c r="C48" s="22">
        <f t="shared" si="1"/>
        <v>171</v>
      </c>
      <c r="D48" s="23">
        <f t="shared" si="1"/>
        <v>362</v>
      </c>
      <c r="E48" s="10">
        <v>52</v>
      </c>
      <c r="F48" s="11">
        <v>43</v>
      </c>
      <c r="G48" s="12">
        <v>95</v>
      </c>
      <c r="H48" s="21">
        <v>18</v>
      </c>
      <c r="I48" s="22">
        <v>23</v>
      </c>
      <c r="J48" s="24">
        <v>41</v>
      </c>
      <c r="K48" s="21">
        <v>19</v>
      </c>
      <c r="L48" s="22">
        <v>17</v>
      </c>
      <c r="M48" s="23">
        <v>36</v>
      </c>
      <c r="N48" s="25">
        <v>36</v>
      </c>
      <c r="O48" s="22">
        <v>27</v>
      </c>
      <c r="P48" s="24">
        <v>63</v>
      </c>
      <c r="Q48" s="21">
        <v>2</v>
      </c>
      <c r="R48" s="22">
        <v>5</v>
      </c>
      <c r="S48" s="23">
        <v>7</v>
      </c>
      <c r="T48" s="10">
        <v>19</v>
      </c>
      <c r="U48" s="11">
        <v>12</v>
      </c>
      <c r="V48" s="12">
        <v>31</v>
      </c>
      <c r="W48" s="21">
        <v>19</v>
      </c>
      <c r="X48" s="22">
        <v>22</v>
      </c>
      <c r="Y48" s="23">
        <v>41</v>
      </c>
      <c r="Z48" s="21">
        <v>12</v>
      </c>
      <c r="AA48" s="22">
        <v>8</v>
      </c>
      <c r="AB48" s="23">
        <v>20</v>
      </c>
      <c r="AC48" s="21">
        <v>8</v>
      </c>
      <c r="AD48" s="22">
        <v>11</v>
      </c>
      <c r="AE48" s="23">
        <v>19</v>
      </c>
      <c r="AF48" s="21">
        <v>6</v>
      </c>
      <c r="AG48" s="22">
        <v>3</v>
      </c>
      <c r="AH48" s="23">
        <v>9</v>
      </c>
    </row>
    <row r="49" spans="1:34" s="26" customFormat="1" ht="15" x14ac:dyDescent="0.15">
      <c r="A49" s="15">
        <v>44</v>
      </c>
      <c r="B49" s="27">
        <f t="shared" si="1"/>
        <v>190</v>
      </c>
      <c r="C49" s="28">
        <f t="shared" si="1"/>
        <v>158</v>
      </c>
      <c r="D49" s="29">
        <f t="shared" si="1"/>
        <v>348</v>
      </c>
      <c r="E49" s="16">
        <v>51</v>
      </c>
      <c r="F49" s="17">
        <v>37</v>
      </c>
      <c r="G49" s="18">
        <v>88</v>
      </c>
      <c r="H49" s="27">
        <v>16</v>
      </c>
      <c r="I49" s="28">
        <v>15</v>
      </c>
      <c r="J49" s="30">
        <v>31</v>
      </c>
      <c r="K49" s="27">
        <v>14</v>
      </c>
      <c r="L49" s="28">
        <v>12</v>
      </c>
      <c r="M49" s="29">
        <v>26</v>
      </c>
      <c r="N49" s="31">
        <v>36</v>
      </c>
      <c r="O49" s="28">
        <v>40</v>
      </c>
      <c r="P49" s="30">
        <v>76</v>
      </c>
      <c r="Q49" s="27">
        <v>9</v>
      </c>
      <c r="R49" s="28">
        <v>6</v>
      </c>
      <c r="S49" s="29">
        <v>15</v>
      </c>
      <c r="T49" s="16">
        <v>21</v>
      </c>
      <c r="U49" s="17">
        <v>11</v>
      </c>
      <c r="V49" s="18">
        <v>32</v>
      </c>
      <c r="W49" s="27">
        <v>17</v>
      </c>
      <c r="X49" s="28">
        <v>18</v>
      </c>
      <c r="Y49" s="29">
        <v>35</v>
      </c>
      <c r="Z49" s="27">
        <v>16</v>
      </c>
      <c r="AA49" s="28">
        <v>13</v>
      </c>
      <c r="AB49" s="29">
        <v>29</v>
      </c>
      <c r="AC49" s="27">
        <v>4</v>
      </c>
      <c r="AD49" s="28">
        <v>2</v>
      </c>
      <c r="AE49" s="29">
        <v>6</v>
      </c>
      <c r="AF49" s="27">
        <v>6</v>
      </c>
      <c r="AG49" s="28">
        <v>4</v>
      </c>
      <c r="AH49" s="29">
        <v>10</v>
      </c>
    </row>
    <row r="50" spans="1:34" s="26" customFormat="1" ht="15" x14ac:dyDescent="0.15">
      <c r="A50" s="4">
        <v>45</v>
      </c>
      <c r="B50" s="21">
        <f t="shared" si="1"/>
        <v>165</v>
      </c>
      <c r="C50" s="22">
        <f t="shared" si="1"/>
        <v>139</v>
      </c>
      <c r="D50" s="23">
        <f t="shared" si="1"/>
        <v>304</v>
      </c>
      <c r="E50" s="10">
        <v>37</v>
      </c>
      <c r="F50" s="11">
        <v>39</v>
      </c>
      <c r="G50" s="12">
        <v>76</v>
      </c>
      <c r="H50" s="21">
        <v>22</v>
      </c>
      <c r="I50" s="22">
        <v>14</v>
      </c>
      <c r="J50" s="24">
        <v>36</v>
      </c>
      <c r="K50" s="21">
        <v>14</v>
      </c>
      <c r="L50" s="22">
        <v>13</v>
      </c>
      <c r="M50" s="23">
        <v>27</v>
      </c>
      <c r="N50" s="25">
        <v>27</v>
      </c>
      <c r="O50" s="22">
        <v>27</v>
      </c>
      <c r="P50" s="24">
        <v>54</v>
      </c>
      <c r="Q50" s="21">
        <v>9</v>
      </c>
      <c r="R50" s="22">
        <v>8</v>
      </c>
      <c r="S50" s="23">
        <v>17</v>
      </c>
      <c r="T50" s="10">
        <v>11</v>
      </c>
      <c r="U50" s="11">
        <v>10</v>
      </c>
      <c r="V50" s="12">
        <v>21</v>
      </c>
      <c r="W50" s="21">
        <v>18</v>
      </c>
      <c r="X50" s="22">
        <v>14</v>
      </c>
      <c r="Y50" s="23">
        <v>32</v>
      </c>
      <c r="Z50" s="21">
        <v>14</v>
      </c>
      <c r="AA50" s="22">
        <v>6</v>
      </c>
      <c r="AB50" s="23">
        <v>20</v>
      </c>
      <c r="AC50" s="21">
        <v>7</v>
      </c>
      <c r="AD50" s="22">
        <v>7</v>
      </c>
      <c r="AE50" s="23">
        <v>14</v>
      </c>
      <c r="AF50" s="21">
        <v>6</v>
      </c>
      <c r="AG50" s="22">
        <v>1</v>
      </c>
      <c r="AH50" s="23">
        <v>7</v>
      </c>
    </row>
    <row r="51" spans="1:34" s="26" customFormat="1" ht="15" x14ac:dyDescent="0.15">
      <c r="A51" s="4">
        <v>46</v>
      </c>
      <c r="B51" s="21">
        <f t="shared" si="1"/>
        <v>180</v>
      </c>
      <c r="C51" s="22">
        <f t="shared" si="1"/>
        <v>159</v>
      </c>
      <c r="D51" s="23">
        <f t="shared" si="1"/>
        <v>339</v>
      </c>
      <c r="E51" s="10">
        <v>46</v>
      </c>
      <c r="F51" s="11">
        <v>36</v>
      </c>
      <c r="G51" s="12">
        <v>82</v>
      </c>
      <c r="H51" s="21">
        <v>22</v>
      </c>
      <c r="I51" s="22">
        <v>14</v>
      </c>
      <c r="J51" s="24">
        <v>36</v>
      </c>
      <c r="K51" s="21">
        <v>10</v>
      </c>
      <c r="L51" s="22">
        <v>15</v>
      </c>
      <c r="M51" s="23">
        <v>25</v>
      </c>
      <c r="N51" s="25">
        <v>42</v>
      </c>
      <c r="O51" s="22">
        <v>38</v>
      </c>
      <c r="P51" s="24">
        <v>80</v>
      </c>
      <c r="Q51" s="21">
        <v>5</v>
      </c>
      <c r="R51" s="22">
        <v>10</v>
      </c>
      <c r="S51" s="23">
        <v>15</v>
      </c>
      <c r="T51" s="10">
        <v>16</v>
      </c>
      <c r="U51" s="11">
        <v>8</v>
      </c>
      <c r="V51" s="12">
        <v>24</v>
      </c>
      <c r="W51" s="21">
        <v>17</v>
      </c>
      <c r="X51" s="22">
        <v>20</v>
      </c>
      <c r="Y51" s="23">
        <v>37</v>
      </c>
      <c r="Z51" s="21">
        <v>9</v>
      </c>
      <c r="AA51" s="22">
        <v>10</v>
      </c>
      <c r="AB51" s="23">
        <v>19</v>
      </c>
      <c r="AC51" s="21">
        <v>10</v>
      </c>
      <c r="AD51" s="22">
        <v>5</v>
      </c>
      <c r="AE51" s="23">
        <v>15</v>
      </c>
      <c r="AF51" s="21">
        <v>3</v>
      </c>
      <c r="AG51" s="22">
        <v>3</v>
      </c>
      <c r="AH51" s="23">
        <v>6</v>
      </c>
    </row>
    <row r="52" spans="1:34" s="26" customFormat="1" ht="15" x14ac:dyDescent="0.15">
      <c r="A52" s="4">
        <v>47</v>
      </c>
      <c r="B52" s="21">
        <f t="shared" si="1"/>
        <v>155</v>
      </c>
      <c r="C52" s="22">
        <f t="shared" si="1"/>
        <v>173</v>
      </c>
      <c r="D52" s="23">
        <f t="shared" si="1"/>
        <v>328</v>
      </c>
      <c r="E52" s="10">
        <v>41</v>
      </c>
      <c r="F52" s="11">
        <v>39</v>
      </c>
      <c r="G52" s="12">
        <v>80</v>
      </c>
      <c r="H52" s="21">
        <v>15</v>
      </c>
      <c r="I52" s="22">
        <v>20</v>
      </c>
      <c r="J52" s="24">
        <v>35</v>
      </c>
      <c r="K52" s="21">
        <v>10</v>
      </c>
      <c r="L52" s="22">
        <v>17</v>
      </c>
      <c r="M52" s="23">
        <v>27</v>
      </c>
      <c r="N52" s="25">
        <v>39</v>
      </c>
      <c r="O52" s="22">
        <v>38</v>
      </c>
      <c r="P52" s="24">
        <v>77</v>
      </c>
      <c r="Q52" s="21">
        <v>3</v>
      </c>
      <c r="R52" s="22">
        <v>6</v>
      </c>
      <c r="S52" s="23">
        <v>9</v>
      </c>
      <c r="T52" s="10">
        <v>10</v>
      </c>
      <c r="U52" s="11">
        <v>10</v>
      </c>
      <c r="V52" s="12">
        <v>20</v>
      </c>
      <c r="W52" s="21">
        <v>15</v>
      </c>
      <c r="X52" s="22">
        <v>20</v>
      </c>
      <c r="Y52" s="23">
        <v>35</v>
      </c>
      <c r="Z52" s="21">
        <v>9</v>
      </c>
      <c r="AA52" s="22">
        <v>12</v>
      </c>
      <c r="AB52" s="23">
        <v>21</v>
      </c>
      <c r="AC52" s="21">
        <v>9</v>
      </c>
      <c r="AD52" s="22">
        <v>6</v>
      </c>
      <c r="AE52" s="23">
        <v>15</v>
      </c>
      <c r="AF52" s="21">
        <v>4</v>
      </c>
      <c r="AG52" s="22">
        <v>5</v>
      </c>
      <c r="AH52" s="23">
        <v>9</v>
      </c>
    </row>
    <row r="53" spans="1:34" s="26" customFormat="1" ht="15" x14ac:dyDescent="0.15">
      <c r="A53" s="4">
        <v>48</v>
      </c>
      <c r="B53" s="21">
        <f t="shared" si="1"/>
        <v>153</v>
      </c>
      <c r="C53" s="22">
        <f t="shared" si="1"/>
        <v>159</v>
      </c>
      <c r="D53" s="23">
        <f t="shared" si="1"/>
        <v>312</v>
      </c>
      <c r="E53" s="10">
        <v>41</v>
      </c>
      <c r="F53" s="11">
        <v>43</v>
      </c>
      <c r="G53" s="12">
        <v>84</v>
      </c>
      <c r="H53" s="21">
        <v>20</v>
      </c>
      <c r="I53" s="22">
        <v>18</v>
      </c>
      <c r="J53" s="24">
        <v>38</v>
      </c>
      <c r="K53" s="21">
        <v>9</v>
      </c>
      <c r="L53" s="22">
        <v>15</v>
      </c>
      <c r="M53" s="23">
        <v>24</v>
      </c>
      <c r="N53" s="25">
        <v>31</v>
      </c>
      <c r="O53" s="22">
        <v>28</v>
      </c>
      <c r="P53" s="24">
        <v>59</v>
      </c>
      <c r="Q53" s="21">
        <v>9</v>
      </c>
      <c r="R53" s="22">
        <v>10</v>
      </c>
      <c r="S53" s="23">
        <v>19</v>
      </c>
      <c r="T53" s="10">
        <v>9</v>
      </c>
      <c r="U53" s="11">
        <v>12</v>
      </c>
      <c r="V53" s="12">
        <v>21</v>
      </c>
      <c r="W53" s="21">
        <v>18</v>
      </c>
      <c r="X53" s="22">
        <v>12</v>
      </c>
      <c r="Y53" s="23">
        <v>30</v>
      </c>
      <c r="Z53" s="21">
        <v>7</v>
      </c>
      <c r="AA53" s="22">
        <v>9</v>
      </c>
      <c r="AB53" s="23">
        <v>16</v>
      </c>
      <c r="AC53" s="21">
        <v>5</v>
      </c>
      <c r="AD53" s="22">
        <v>8</v>
      </c>
      <c r="AE53" s="23">
        <v>13</v>
      </c>
      <c r="AF53" s="21">
        <v>4</v>
      </c>
      <c r="AG53" s="22">
        <v>4</v>
      </c>
      <c r="AH53" s="23">
        <v>8</v>
      </c>
    </row>
    <row r="54" spans="1:34" s="26" customFormat="1" ht="15" x14ac:dyDescent="0.15">
      <c r="A54" s="15">
        <v>49</v>
      </c>
      <c r="B54" s="27">
        <f t="shared" si="1"/>
        <v>140</v>
      </c>
      <c r="C54" s="28">
        <f t="shared" si="1"/>
        <v>142</v>
      </c>
      <c r="D54" s="29">
        <f t="shared" si="1"/>
        <v>282</v>
      </c>
      <c r="E54" s="16">
        <v>39</v>
      </c>
      <c r="F54" s="17">
        <v>47</v>
      </c>
      <c r="G54" s="18">
        <v>86</v>
      </c>
      <c r="H54" s="27">
        <v>16</v>
      </c>
      <c r="I54" s="28">
        <v>18</v>
      </c>
      <c r="J54" s="30">
        <v>34</v>
      </c>
      <c r="K54" s="27">
        <v>12</v>
      </c>
      <c r="L54" s="28">
        <v>8</v>
      </c>
      <c r="M54" s="29">
        <v>20</v>
      </c>
      <c r="N54" s="31">
        <v>27</v>
      </c>
      <c r="O54" s="28">
        <v>28</v>
      </c>
      <c r="P54" s="30">
        <v>55</v>
      </c>
      <c r="Q54" s="27">
        <v>5</v>
      </c>
      <c r="R54" s="28">
        <v>6</v>
      </c>
      <c r="S54" s="29">
        <v>11</v>
      </c>
      <c r="T54" s="16">
        <v>5</v>
      </c>
      <c r="U54" s="17">
        <v>9</v>
      </c>
      <c r="V54" s="18">
        <v>14</v>
      </c>
      <c r="W54" s="27">
        <v>15</v>
      </c>
      <c r="X54" s="28">
        <v>11</v>
      </c>
      <c r="Y54" s="29">
        <v>26</v>
      </c>
      <c r="Z54" s="27">
        <v>15</v>
      </c>
      <c r="AA54" s="28">
        <v>8</v>
      </c>
      <c r="AB54" s="29">
        <v>23</v>
      </c>
      <c r="AC54" s="27">
        <v>4</v>
      </c>
      <c r="AD54" s="28">
        <v>3</v>
      </c>
      <c r="AE54" s="29">
        <v>7</v>
      </c>
      <c r="AF54" s="27">
        <v>2</v>
      </c>
      <c r="AG54" s="28">
        <v>4</v>
      </c>
      <c r="AH54" s="29">
        <v>6</v>
      </c>
    </row>
    <row r="55" spans="1:34" s="26" customFormat="1" ht="15" x14ac:dyDescent="0.15">
      <c r="A55" s="4">
        <v>50</v>
      </c>
      <c r="B55" s="21">
        <f t="shared" si="1"/>
        <v>162</v>
      </c>
      <c r="C55" s="22">
        <f t="shared" si="1"/>
        <v>171</v>
      </c>
      <c r="D55" s="23">
        <f t="shared" si="1"/>
        <v>333</v>
      </c>
      <c r="E55" s="10">
        <v>53</v>
      </c>
      <c r="F55" s="11">
        <v>37</v>
      </c>
      <c r="G55" s="12">
        <v>90</v>
      </c>
      <c r="H55" s="21">
        <v>13</v>
      </c>
      <c r="I55" s="22">
        <v>14</v>
      </c>
      <c r="J55" s="24">
        <v>27</v>
      </c>
      <c r="K55" s="21">
        <v>16</v>
      </c>
      <c r="L55" s="22">
        <v>19</v>
      </c>
      <c r="M55" s="23">
        <v>35</v>
      </c>
      <c r="N55" s="25">
        <v>29</v>
      </c>
      <c r="O55" s="22">
        <v>35</v>
      </c>
      <c r="P55" s="24">
        <v>64</v>
      </c>
      <c r="Q55" s="21">
        <v>4</v>
      </c>
      <c r="R55" s="22">
        <v>9</v>
      </c>
      <c r="S55" s="23">
        <v>13</v>
      </c>
      <c r="T55" s="10">
        <v>14</v>
      </c>
      <c r="U55" s="11">
        <v>24</v>
      </c>
      <c r="V55" s="12">
        <v>38</v>
      </c>
      <c r="W55" s="21">
        <v>14</v>
      </c>
      <c r="X55" s="22">
        <v>13</v>
      </c>
      <c r="Y55" s="23">
        <v>27</v>
      </c>
      <c r="Z55" s="21">
        <v>9</v>
      </c>
      <c r="AA55" s="22">
        <v>14</v>
      </c>
      <c r="AB55" s="23">
        <v>23</v>
      </c>
      <c r="AC55" s="21">
        <v>3</v>
      </c>
      <c r="AD55" s="22">
        <v>3</v>
      </c>
      <c r="AE55" s="23">
        <v>6</v>
      </c>
      <c r="AF55" s="21">
        <v>7</v>
      </c>
      <c r="AG55" s="22">
        <v>3</v>
      </c>
      <c r="AH55" s="23">
        <v>10</v>
      </c>
    </row>
    <row r="56" spans="1:34" s="26" customFormat="1" ht="15" x14ac:dyDescent="0.15">
      <c r="A56" s="4">
        <v>51</v>
      </c>
      <c r="B56" s="21">
        <f t="shared" si="1"/>
        <v>163</v>
      </c>
      <c r="C56" s="22">
        <f t="shared" si="1"/>
        <v>144</v>
      </c>
      <c r="D56" s="23">
        <f t="shared" si="1"/>
        <v>307</v>
      </c>
      <c r="E56" s="10">
        <v>34</v>
      </c>
      <c r="F56" s="11">
        <v>41</v>
      </c>
      <c r="G56" s="12">
        <v>75</v>
      </c>
      <c r="H56" s="21">
        <v>16</v>
      </c>
      <c r="I56" s="22">
        <v>13</v>
      </c>
      <c r="J56" s="24">
        <v>29</v>
      </c>
      <c r="K56" s="21">
        <v>14</v>
      </c>
      <c r="L56" s="22">
        <v>13</v>
      </c>
      <c r="M56" s="23">
        <v>27</v>
      </c>
      <c r="N56" s="25">
        <v>30</v>
      </c>
      <c r="O56" s="22">
        <v>26</v>
      </c>
      <c r="P56" s="24">
        <v>56</v>
      </c>
      <c r="Q56" s="21">
        <v>10</v>
      </c>
      <c r="R56" s="22">
        <v>7</v>
      </c>
      <c r="S56" s="23">
        <v>17</v>
      </c>
      <c r="T56" s="10">
        <v>15</v>
      </c>
      <c r="U56" s="11">
        <v>4</v>
      </c>
      <c r="V56" s="12">
        <v>19</v>
      </c>
      <c r="W56" s="21">
        <v>21</v>
      </c>
      <c r="X56" s="22">
        <v>15</v>
      </c>
      <c r="Y56" s="23">
        <v>36</v>
      </c>
      <c r="Z56" s="21">
        <v>16</v>
      </c>
      <c r="AA56" s="22">
        <v>6</v>
      </c>
      <c r="AB56" s="23">
        <v>22</v>
      </c>
      <c r="AC56" s="21">
        <v>4</v>
      </c>
      <c r="AD56" s="22">
        <v>13</v>
      </c>
      <c r="AE56" s="23">
        <v>17</v>
      </c>
      <c r="AF56" s="21">
        <v>3</v>
      </c>
      <c r="AG56" s="22">
        <v>6</v>
      </c>
      <c r="AH56" s="23">
        <v>9</v>
      </c>
    </row>
    <row r="57" spans="1:34" s="26" customFormat="1" ht="15" x14ac:dyDescent="0.15">
      <c r="A57" s="4">
        <v>52</v>
      </c>
      <c r="B57" s="21">
        <f t="shared" si="1"/>
        <v>167</v>
      </c>
      <c r="C57" s="22">
        <f t="shared" si="1"/>
        <v>180</v>
      </c>
      <c r="D57" s="23">
        <f t="shared" si="1"/>
        <v>347</v>
      </c>
      <c r="E57" s="10">
        <v>37</v>
      </c>
      <c r="F57" s="11">
        <v>53</v>
      </c>
      <c r="G57" s="12">
        <v>90</v>
      </c>
      <c r="H57" s="21">
        <v>27</v>
      </c>
      <c r="I57" s="22">
        <v>19</v>
      </c>
      <c r="J57" s="24">
        <v>46</v>
      </c>
      <c r="K57" s="21">
        <v>9</v>
      </c>
      <c r="L57" s="22">
        <v>9</v>
      </c>
      <c r="M57" s="23">
        <v>18</v>
      </c>
      <c r="N57" s="25">
        <v>26</v>
      </c>
      <c r="O57" s="22">
        <v>36</v>
      </c>
      <c r="P57" s="24">
        <v>62</v>
      </c>
      <c r="Q57" s="21">
        <v>12</v>
      </c>
      <c r="R57" s="22">
        <v>7</v>
      </c>
      <c r="S57" s="23">
        <v>19</v>
      </c>
      <c r="T57" s="10">
        <v>14</v>
      </c>
      <c r="U57" s="11">
        <v>14</v>
      </c>
      <c r="V57" s="12">
        <v>28</v>
      </c>
      <c r="W57" s="21">
        <v>22</v>
      </c>
      <c r="X57" s="22">
        <v>16</v>
      </c>
      <c r="Y57" s="23">
        <v>38</v>
      </c>
      <c r="Z57" s="21">
        <v>11</v>
      </c>
      <c r="AA57" s="22">
        <v>11</v>
      </c>
      <c r="AB57" s="23">
        <v>22</v>
      </c>
      <c r="AC57" s="21">
        <v>4</v>
      </c>
      <c r="AD57" s="22">
        <v>11</v>
      </c>
      <c r="AE57" s="23">
        <v>15</v>
      </c>
      <c r="AF57" s="21">
        <v>5</v>
      </c>
      <c r="AG57" s="22">
        <v>4</v>
      </c>
      <c r="AH57" s="23">
        <v>9</v>
      </c>
    </row>
    <row r="58" spans="1:34" s="26" customFormat="1" ht="15" x14ac:dyDescent="0.15">
      <c r="A58" s="4">
        <v>53</v>
      </c>
      <c r="B58" s="21">
        <f t="shared" si="1"/>
        <v>137</v>
      </c>
      <c r="C58" s="22">
        <f t="shared" si="1"/>
        <v>168</v>
      </c>
      <c r="D58" s="23">
        <f t="shared" si="1"/>
        <v>305</v>
      </c>
      <c r="E58" s="10">
        <v>31</v>
      </c>
      <c r="F58" s="11">
        <v>39</v>
      </c>
      <c r="G58" s="12">
        <v>70</v>
      </c>
      <c r="H58" s="21">
        <v>9</v>
      </c>
      <c r="I58" s="22">
        <v>11</v>
      </c>
      <c r="J58" s="24">
        <v>20</v>
      </c>
      <c r="K58" s="21">
        <v>6</v>
      </c>
      <c r="L58" s="22">
        <v>15</v>
      </c>
      <c r="M58" s="23">
        <v>21</v>
      </c>
      <c r="N58" s="25">
        <v>36</v>
      </c>
      <c r="O58" s="22">
        <v>36</v>
      </c>
      <c r="P58" s="24">
        <v>72</v>
      </c>
      <c r="Q58" s="21">
        <v>16</v>
      </c>
      <c r="R58" s="22">
        <v>9</v>
      </c>
      <c r="S58" s="23">
        <v>25</v>
      </c>
      <c r="T58" s="10">
        <v>11</v>
      </c>
      <c r="U58" s="11">
        <v>21</v>
      </c>
      <c r="V58" s="12">
        <v>32</v>
      </c>
      <c r="W58" s="21">
        <v>13</v>
      </c>
      <c r="X58" s="22">
        <v>16</v>
      </c>
      <c r="Y58" s="23">
        <v>29</v>
      </c>
      <c r="Z58" s="21">
        <v>9</v>
      </c>
      <c r="AA58" s="22">
        <v>9</v>
      </c>
      <c r="AB58" s="23">
        <v>18</v>
      </c>
      <c r="AC58" s="21">
        <v>1</v>
      </c>
      <c r="AD58" s="22">
        <v>5</v>
      </c>
      <c r="AE58" s="23">
        <v>6</v>
      </c>
      <c r="AF58" s="21">
        <v>5</v>
      </c>
      <c r="AG58" s="22">
        <v>7</v>
      </c>
      <c r="AH58" s="23">
        <v>12</v>
      </c>
    </row>
    <row r="59" spans="1:34" s="26" customFormat="1" ht="15" x14ac:dyDescent="0.15">
      <c r="A59" s="15">
        <v>54</v>
      </c>
      <c r="B59" s="27">
        <f t="shared" si="1"/>
        <v>175</v>
      </c>
      <c r="C59" s="28">
        <f t="shared" si="1"/>
        <v>160</v>
      </c>
      <c r="D59" s="29">
        <f t="shared" si="1"/>
        <v>335</v>
      </c>
      <c r="E59" s="16">
        <v>44</v>
      </c>
      <c r="F59" s="17">
        <v>27</v>
      </c>
      <c r="G59" s="18">
        <v>71</v>
      </c>
      <c r="H59" s="27">
        <v>18</v>
      </c>
      <c r="I59" s="28">
        <v>28</v>
      </c>
      <c r="J59" s="30">
        <v>46</v>
      </c>
      <c r="K59" s="27">
        <v>10</v>
      </c>
      <c r="L59" s="28">
        <v>12</v>
      </c>
      <c r="M59" s="29">
        <v>22</v>
      </c>
      <c r="N59" s="31">
        <v>28</v>
      </c>
      <c r="O59" s="28">
        <v>29</v>
      </c>
      <c r="P59" s="30">
        <v>57</v>
      </c>
      <c r="Q59" s="27">
        <v>12</v>
      </c>
      <c r="R59" s="28">
        <v>10</v>
      </c>
      <c r="S59" s="29">
        <v>22</v>
      </c>
      <c r="T59" s="16">
        <v>12</v>
      </c>
      <c r="U59" s="17">
        <v>10</v>
      </c>
      <c r="V59" s="18">
        <v>22</v>
      </c>
      <c r="W59" s="27">
        <v>20</v>
      </c>
      <c r="X59" s="28">
        <v>28</v>
      </c>
      <c r="Y59" s="29">
        <v>48</v>
      </c>
      <c r="Z59" s="27">
        <v>12</v>
      </c>
      <c r="AA59" s="28">
        <v>13</v>
      </c>
      <c r="AB59" s="29">
        <v>25</v>
      </c>
      <c r="AC59" s="27">
        <v>14</v>
      </c>
      <c r="AD59" s="28">
        <v>2</v>
      </c>
      <c r="AE59" s="29">
        <v>16</v>
      </c>
      <c r="AF59" s="27">
        <v>5</v>
      </c>
      <c r="AG59" s="28">
        <v>1</v>
      </c>
      <c r="AH59" s="29">
        <v>6</v>
      </c>
    </row>
    <row r="60" spans="1:34" s="26" customFormat="1" ht="15" x14ac:dyDescent="0.15">
      <c r="A60" s="4">
        <v>55</v>
      </c>
      <c r="B60" s="21">
        <f t="shared" si="1"/>
        <v>175</v>
      </c>
      <c r="C60" s="22">
        <f t="shared" si="1"/>
        <v>166</v>
      </c>
      <c r="D60" s="23">
        <f t="shared" si="1"/>
        <v>341</v>
      </c>
      <c r="E60" s="10">
        <v>40</v>
      </c>
      <c r="F60" s="11">
        <v>48</v>
      </c>
      <c r="G60" s="12">
        <v>88</v>
      </c>
      <c r="H60" s="21">
        <v>16</v>
      </c>
      <c r="I60" s="22">
        <v>10</v>
      </c>
      <c r="J60" s="24">
        <v>26</v>
      </c>
      <c r="K60" s="21">
        <v>15</v>
      </c>
      <c r="L60" s="22">
        <v>12</v>
      </c>
      <c r="M60" s="23">
        <v>27</v>
      </c>
      <c r="N60" s="25">
        <v>39</v>
      </c>
      <c r="O60" s="22">
        <v>31</v>
      </c>
      <c r="P60" s="24">
        <v>70</v>
      </c>
      <c r="Q60" s="21">
        <v>9</v>
      </c>
      <c r="R60" s="22">
        <v>12</v>
      </c>
      <c r="S60" s="23">
        <v>21</v>
      </c>
      <c r="T60" s="10">
        <v>13</v>
      </c>
      <c r="U60" s="11">
        <v>12</v>
      </c>
      <c r="V60" s="12">
        <v>25</v>
      </c>
      <c r="W60" s="21">
        <v>23</v>
      </c>
      <c r="X60" s="22">
        <v>14</v>
      </c>
      <c r="Y60" s="23">
        <v>37</v>
      </c>
      <c r="Z60" s="21">
        <v>12</v>
      </c>
      <c r="AA60" s="22">
        <v>9</v>
      </c>
      <c r="AB60" s="23">
        <v>21</v>
      </c>
      <c r="AC60" s="21">
        <v>5</v>
      </c>
      <c r="AD60" s="22">
        <v>10</v>
      </c>
      <c r="AE60" s="23">
        <v>15</v>
      </c>
      <c r="AF60" s="21">
        <v>3</v>
      </c>
      <c r="AG60" s="22">
        <v>8</v>
      </c>
      <c r="AH60" s="23">
        <v>11</v>
      </c>
    </row>
    <row r="61" spans="1:34" s="26" customFormat="1" ht="15" x14ac:dyDescent="0.15">
      <c r="A61" s="4">
        <v>56</v>
      </c>
      <c r="B61" s="21">
        <f t="shared" si="1"/>
        <v>167</v>
      </c>
      <c r="C61" s="22">
        <f t="shared" si="1"/>
        <v>166</v>
      </c>
      <c r="D61" s="23">
        <f t="shared" si="1"/>
        <v>333</v>
      </c>
      <c r="E61" s="10">
        <v>41</v>
      </c>
      <c r="F61" s="11">
        <v>40</v>
      </c>
      <c r="G61" s="12">
        <v>81</v>
      </c>
      <c r="H61" s="21">
        <v>25</v>
      </c>
      <c r="I61" s="22">
        <v>21</v>
      </c>
      <c r="J61" s="24">
        <v>46</v>
      </c>
      <c r="K61" s="21">
        <v>13</v>
      </c>
      <c r="L61" s="22">
        <v>10</v>
      </c>
      <c r="M61" s="23">
        <v>23</v>
      </c>
      <c r="N61" s="25">
        <v>30</v>
      </c>
      <c r="O61" s="22">
        <v>30</v>
      </c>
      <c r="P61" s="24">
        <v>60</v>
      </c>
      <c r="Q61" s="21">
        <v>6</v>
      </c>
      <c r="R61" s="22">
        <v>5</v>
      </c>
      <c r="S61" s="23">
        <v>11</v>
      </c>
      <c r="T61" s="10">
        <v>13</v>
      </c>
      <c r="U61" s="11">
        <v>15</v>
      </c>
      <c r="V61" s="12">
        <v>28</v>
      </c>
      <c r="W61" s="21">
        <v>13</v>
      </c>
      <c r="X61" s="22">
        <v>16</v>
      </c>
      <c r="Y61" s="23">
        <v>29</v>
      </c>
      <c r="Z61" s="21">
        <v>12</v>
      </c>
      <c r="AA61" s="22">
        <v>16</v>
      </c>
      <c r="AB61" s="23">
        <v>28</v>
      </c>
      <c r="AC61" s="21">
        <v>10</v>
      </c>
      <c r="AD61" s="22">
        <v>9</v>
      </c>
      <c r="AE61" s="23">
        <v>19</v>
      </c>
      <c r="AF61" s="21">
        <v>4</v>
      </c>
      <c r="AG61" s="22">
        <v>4</v>
      </c>
      <c r="AH61" s="23">
        <v>8</v>
      </c>
    </row>
    <row r="62" spans="1:34" s="26" customFormat="1" ht="15" x14ac:dyDescent="0.15">
      <c r="A62" s="4">
        <v>57</v>
      </c>
      <c r="B62" s="21">
        <f t="shared" si="1"/>
        <v>158</v>
      </c>
      <c r="C62" s="22">
        <f t="shared" si="1"/>
        <v>158</v>
      </c>
      <c r="D62" s="23">
        <f t="shared" si="1"/>
        <v>316</v>
      </c>
      <c r="E62" s="10">
        <v>34</v>
      </c>
      <c r="F62" s="11">
        <v>40</v>
      </c>
      <c r="G62" s="12">
        <v>74</v>
      </c>
      <c r="H62" s="21">
        <v>20</v>
      </c>
      <c r="I62" s="22">
        <v>27</v>
      </c>
      <c r="J62" s="24">
        <v>47</v>
      </c>
      <c r="K62" s="21">
        <v>13</v>
      </c>
      <c r="L62" s="22">
        <v>9</v>
      </c>
      <c r="M62" s="23">
        <v>22</v>
      </c>
      <c r="N62" s="25">
        <v>29</v>
      </c>
      <c r="O62" s="22">
        <v>28</v>
      </c>
      <c r="P62" s="24">
        <v>57</v>
      </c>
      <c r="Q62" s="21">
        <v>14</v>
      </c>
      <c r="R62" s="22">
        <v>11</v>
      </c>
      <c r="S62" s="23">
        <v>25</v>
      </c>
      <c r="T62" s="10">
        <v>9</v>
      </c>
      <c r="U62" s="11">
        <v>11</v>
      </c>
      <c r="V62" s="12">
        <v>20</v>
      </c>
      <c r="W62" s="21">
        <v>12</v>
      </c>
      <c r="X62" s="22">
        <v>18</v>
      </c>
      <c r="Y62" s="23">
        <v>30</v>
      </c>
      <c r="Z62" s="21">
        <v>11</v>
      </c>
      <c r="AA62" s="22">
        <v>7</v>
      </c>
      <c r="AB62" s="23">
        <v>18</v>
      </c>
      <c r="AC62" s="21">
        <v>9</v>
      </c>
      <c r="AD62" s="22">
        <v>7</v>
      </c>
      <c r="AE62" s="23">
        <v>16</v>
      </c>
      <c r="AF62" s="21">
        <v>7</v>
      </c>
      <c r="AG62" s="22">
        <v>0</v>
      </c>
      <c r="AH62" s="23">
        <v>7</v>
      </c>
    </row>
    <row r="63" spans="1:34" s="26" customFormat="1" ht="15" x14ac:dyDescent="0.15">
      <c r="A63" s="4">
        <v>58</v>
      </c>
      <c r="B63" s="21">
        <f t="shared" si="1"/>
        <v>164</v>
      </c>
      <c r="C63" s="22">
        <f t="shared" si="1"/>
        <v>167</v>
      </c>
      <c r="D63" s="23">
        <f t="shared" si="1"/>
        <v>331</v>
      </c>
      <c r="E63" s="10">
        <v>31</v>
      </c>
      <c r="F63" s="11">
        <v>40</v>
      </c>
      <c r="G63" s="12">
        <v>71</v>
      </c>
      <c r="H63" s="21">
        <v>22</v>
      </c>
      <c r="I63" s="22">
        <v>17</v>
      </c>
      <c r="J63" s="24">
        <v>39</v>
      </c>
      <c r="K63" s="21">
        <v>13</v>
      </c>
      <c r="L63" s="22">
        <v>15</v>
      </c>
      <c r="M63" s="23">
        <v>28</v>
      </c>
      <c r="N63" s="25">
        <v>33</v>
      </c>
      <c r="O63" s="22">
        <v>32</v>
      </c>
      <c r="P63" s="24">
        <v>65</v>
      </c>
      <c r="Q63" s="21">
        <v>6</v>
      </c>
      <c r="R63" s="22">
        <v>8</v>
      </c>
      <c r="S63" s="23">
        <v>14</v>
      </c>
      <c r="T63" s="10">
        <v>18</v>
      </c>
      <c r="U63" s="11">
        <v>17</v>
      </c>
      <c r="V63" s="12">
        <v>35</v>
      </c>
      <c r="W63" s="21">
        <v>15</v>
      </c>
      <c r="X63" s="22">
        <v>19</v>
      </c>
      <c r="Y63" s="23">
        <v>34</v>
      </c>
      <c r="Z63" s="21">
        <v>11</v>
      </c>
      <c r="AA63" s="22">
        <v>12</v>
      </c>
      <c r="AB63" s="23">
        <v>23</v>
      </c>
      <c r="AC63" s="21">
        <v>10</v>
      </c>
      <c r="AD63" s="22">
        <v>4</v>
      </c>
      <c r="AE63" s="23">
        <v>14</v>
      </c>
      <c r="AF63" s="21">
        <v>5</v>
      </c>
      <c r="AG63" s="22">
        <v>3</v>
      </c>
      <c r="AH63" s="23">
        <v>8</v>
      </c>
    </row>
    <row r="64" spans="1:34" s="26" customFormat="1" ht="15" x14ac:dyDescent="0.15">
      <c r="A64" s="15">
        <v>59</v>
      </c>
      <c r="B64" s="27">
        <f t="shared" si="1"/>
        <v>188</v>
      </c>
      <c r="C64" s="28">
        <f t="shared" si="1"/>
        <v>182</v>
      </c>
      <c r="D64" s="29">
        <f t="shared" si="1"/>
        <v>370</v>
      </c>
      <c r="E64" s="16">
        <v>37</v>
      </c>
      <c r="F64" s="17">
        <v>45</v>
      </c>
      <c r="G64" s="18">
        <v>82</v>
      </c>
      <c r="H64" s="27">
        <v>19</v>
      </c>
      <c r="I64" s="28">
        <v>18</v>
      </c>
      <c r="J64" s="30">
        <v>37</v>
      </c>
      <c r="K64" s="27">
        <v>12</v>
      </c>
      <c r="L64" s="28">
        <v>12</v>
      </c>
      <c r="M64" s="29">
        <v>24</v>
      </c>
      <c r="N64" s="31">
        <v>38</v>
      </c>
      <c r="O64" s="28">
        <v>33</v>
      </c>
      <c r="P64" s="30">
        <v>71</v>
      </c>
      <c r="Q64" s="27">
        <v>18</v>
      </c>
      <c r="R64" s="28">
        <v>16</v>
      </c>
      <c r="S64" s="29">
        <v>34</v>
      </c>
      <c r="T64" s="16">
        <v>14</v>
      </c>
      <c r="U64" s="17">
        <v>15</v>
      </c>
      <c r="V64" s="18">
        <v>29</v>
      </c>
      <c r="W64" s="27">
        <v>13</v>
      </c>
      <c r="X64" s="28">
        <v>17</v>
      </c>
      <c r="Y64" s="29">
        <v>30</v>
      </c>
      <c r="Z64" s="27">
        <v>18</v>
      </c>
      <c r="AA64" s="28">
        <v>14</v>
      </c>
      <c r="AB64" s="29">
        <v>32</v>
      </c>
      <c r="AC64" s="27">
        <v>13</v>
      </c>
      <c r="AD64" s="28">
        <v>9</v>
      </c>
      <c r="AE64" s="29">
        <v>22</v>
      </c>
      <c r="AF64" s="27">
        <v>6</v>
      </c>
      <c r="AG64" s="28">
        <v>3</v>
      </c>
      <c r="AH64" s="29">
        <v>9</v>
      </c>
    </row>
    <row r="65" spans="1:34" s="26" customFormat="1" ht="15" x14ac:dyDescent="0.15">
      <c r="A65" s="4">
        <v>60</v>
      </c>
      <c r="B65" s="21">
        <f t="shared" si="1"/>
        <v>186</v>
      </c>
      <c r="C65" s="22">
        <f t="shared" si="1"/>
        <v>215</v>
      </c>
      <c r="D65" s="23">
        <f t="shared" si="1"/>
        <v>401</v>
      </c>
      <c r="E65" s="10">
        <v>48</v>
      </c>
      <c r="F65" s="11">
        <v>55</v>
      </c>
      <c r="G65" s="12">
        <v>103</v>
      </c>
      <c r="H65" s="21">
        <v>18</v>
      </c>
      <c r="I65" s="22">
        <v>21</v>
      </c>
      <c r="J65" s="23">
        <v>39</v>
      </c>
      <c r="K65" s="21">
        <v>12</v>
      </c>
      <c r="L65" s="22">
        <v>16</v>
      </c>
      <c r="M65" s="23">
        <v>28</v>
      </c>
      <c r="N65" s="25">
        <v>35</v>
      </c>
      <c r="O65" s="22">
        <v>47</v>
      </c>
      <c r="P65" s="24">
        <v>82</v>
      </c>
      <c r="Q65" s="21">
        <v>13</v>
      </c>
      <c r="R65" s="22">
        <v>17</v>
      </c>
      <c r="S65" s="23">
        <v>30</v>
      </c>
      <c r="T65" s="10">
        <v>17</v>
      </c>
      <c r="U65" s="11">
        <v>20</v>
      </c>
      <c r="V65" s="12">
        <v>37</v>
      </c>
      <c r="W65" s="21">
        <v>18</v>
      </c>
      <c r="X65" s="22">
        <v>15</v>
      </c>
      <c r="Y65" s="23">
        <v>33</v>
      </c>
      <c r="Z65" s="21">
        <v>9</v>
      </c>
      <c r="AA65" s="22">
        <v>6</v>
      </c>
      <c r="AB65" s="23">
        <v>15</v>
      </c>
      <c r="AC65" s="21">
        <v>14</v>
      </c>
      <c r="AD65" s="22">
        <v>13</v>
      </c>
      <c r="AE65" s="23">
        <v>27</v>
      </c>
      <c r="AF65" s="21">
        <v>2</v>
      </c>
      <c r="AG65" s="22">
        <v>5</v>
      </c>
      <c r="AH65" s="23">
        <v>7</v>
      </c>
    </row>
    <row r="66" spans="1:34" s="26" customFormat="1" ht="15" x14ac:dyDescent="0.15">
      <c r="A66" s="4">
        <v>61</v>
      </c>
      <c r="B66" s="21">
        <f t="shared" si="1"/>
        <v>144</v>
      </c>
      <c r="C66" s="22">
        <f t="shared" si="1"/>
        <v>176</v>
      </c>
      <c r="D66" s="23">
        <f t="shared" si="1"/>
        <v>320</v>
      </c>
      <c r="E66" s="10">
        <v>29</v>
      </c>
      <c r="F66" s="11">
        <v>45</v>
      </c>
      <c r="G66" s="12">
        <v>74</v>
      </c>
      <c r="H66" s="21">
        <v>14</v>
      </c>
      <c r="I66" s="22">
        <v>18</v>
      </c>
      <c r="J66" s="23">
        <v>32</v>
      </c>
      <c r="K66" s="21">
        <v>12</v>
      </c>
      <c r="L66" s="22">
        <v>13</v>
      </c>
      <c r="M66" s="23">
        <v>25</v>
      </c>
      <c r="N66" s="25">
        <v>32</v>
      </c>
      <c r="O66" s="22">
        <v>40</v>
      </c>
      <c r="P66" s="24">
        <v>72</v>
      </c>
      <c r="Q66" s="21">
        <v>10</v>
      </c>
      <c r="R66" s="22">
        <v>7</v>
      </c>
      <c r="S66" s="23">
        <v>17</v>
      </c>
      <c r="T66" s="10">
        <v>18</v>
      </c>
      <c r="U66" s="11">
        <v>12</v>
      </c>
      <c r="V66" s="12">
        <v>30</v>
      </c>
      <c r="W66" s="21">
        <v>10</v>
      </c>
      <c r="X66" s="22">
        <v>17</v>
      </c>
      <c r="Y66" s="23">
        <v>27</v>
      </c>
      <c r="Z66" s="21">
        <v>11</v>
      </c>
      <c r="AA66" s="22">
        <v>6</v>
      </c>
      <c r="AB66" s="23">
        <v>17</v>
      </c>
      <c r="AC66" s="21">
        <v>6</v>
      </c>
      <c r="AD66" s="22">
        <v>15</v>
      </c>
      <c r="AE66" s="23">
        <v>21</v>
      </c>
      <c r="AF66" s="21">
        <v>2</v>
      </c>
      <c r="AG66" s="22">
        <v>3</v>
      </c>
      <c r="AH66" s="23">
        <v>5</v>
      </c>
    </row>
    <row r="67" spans="1:34" s="26" customFormat="1" ht="15" x14ac:dyDescent="0.15">
      <c r="A67" s="4">
        <v>62</v>
      </c>
      <c r="B67" s="21">
        <f t="shared" si="1"/>
        <v>191</v>
      </c>
      <c r="C67" s="22">
        <f t="shared" si="1"/>
        <v>194</v>
      </c>
      <c r="D67" s="23">
        <f t="shared" si="1"/>
        <v>385</v>
      </c>
      <c r="E67" s="10">
        <v>48</v>
      </c>
      <c r="F67" s="11">
        <v>45</v>
      </c>
      <c r="G67" s="12">
        <v>93</v>
      </c>
      <c r="H67" s="21">
        <v>24</v>
      </c>
      <c r="I67" s="22">
        <v>25</v>
      </c>
      <c r="J67" s="23">
        <v>49</v>
      </c>
      <c r="K67" s="21">
        <v>11</v>
      </c>
      <c r="L67" s="22">
        <v>15</v>
      </c>
      <c r="M67" s="23">
        <v>26</v>
      </c>
      <c r="N67" s="25">
        <v>29</v>
      </c>
      <c r="O67" s="22">
        <v>36</v>
      </c>
      <c r="P67" s="24">
        <v>65</v>
      </c>
      <c r="Q67" s="21">
        <v>11</v>
      </c>
      <c r="R67" s="22">
        <v>13</v>
      </c>
      <c r="S67" s="23">
        <v>24</v>
      </c>
      <c r="T67" s="10">
        <v>15</v>
      </c>
      <c r="U67" s="11">
        <v>14</v>
      </c>
      <c r="V67" s="12">
        <v>29</v>
      </c>
      <c r="W67" s="21">
        <v>23</v>
      </c>
      <c r="X67" s="22">
        <v>9</v>
      </c>
      <c r="Y67" s="23">
        <v>32</v>
      </c>
      <c r="Z67" s="21">
        <v>13</v>
      </c>
      <c r="AA67" s="22">
        <v>16</v>
      </c>
      <c r="AB67" s="23">
        <v>29</v>
      </c>
      <c r="AC67" s="21">
        <v>9</v>
      </c>
      <c r="AD67" s="22">
        <v>10</v>
      </c>
      <c r="AE67" s="23">
        <v>19</v>
      </c>
      <c r="AF67" s="21">
        <v>8</v>
      </c>
      <c r="AG67" s="22">
        <v>11</v>
      </c>
      <c r="AH67" s="23">
        <v>19</v>
      </c>
    </row>
    <row r="68" spans="1:34" s="26" customFormat="1" ht="15" x14ac:dyDescent="0.15">
      <c r="A68" s="4">
        <v>63</v>
      </c>
      <c r="B68" s="21">
        <f t="shared" si="1"/>
        <v>204</v>
      </c>
      <c r="C68" s="22">
        <f t="shared" si="1"/>
        <v>200</v>
      </c>
      <c r="D68" s="23">
        <f t="shared" si="1"/>
        <v>404</v>
      </c>
      <c r="E68" s="10">
        <v>51</v>
      </c>
      <c r="F68" s="11">
        <v>52</v>
      </c>
      <c r="G68" s="12">
        <v>103</v>
      </c>
      <c r="H68" s="21">
        <v>18</v>
      </c>
      <c r="I68" s="22">
        <v>19</v>
      </c>
      <c r="J68" s="23">
        <v>37</v>
      </c>
      <c r="K68" s="21">
        <v>12</v>
      </c>
      <c r="L68" s="22">
        <v>18</v>
      </c>
      <c r="M68" s="23">
        <v>30</v>
      </c>
      <c r="N68" s="25">
        <v>46</v>
      </c>
      <c r="O68" s="22">
        <v>32</v>
      </c>
      <c r="P68" s="24">
        <v>78</v>
      </c>
      <c r="Q68" s="21">
        <v>11</v>
      </c>
      <c r="R68" s="22">
        <v>15</v>
      </c>
      <c r="S68" s="23">
        <v>26</v>
      </c>
      <c r="T68" s="10">
        <v>20</v>
      </c>
      <c r="U68" s="11">
        <v>20</v>
      </c>
      <c r="V68" s="12">
        <v>40</v>
      </c>
      <c r="W68" s="21">
        <v>13</v>
      </c>
      <c r="X68" s="22">
        <v>19</v>
      </c>
      <c r="Y68" s="23">
        <v>32</v>
      </c>
      <c r="Z68" s="21">
        <v>15</v>
      </c>
      <c r="AA68" s="22">
        <v>12</v>
      </c>
      <c r="AB68" s="23">
        <v>27</v>
      </c>
      <c r="AC68" s="21">
        <v>14</v>
      </c>
      <c r="AD68" s="22">
        <v>8</v>
      </c>
      <c r="AE68" s="23">
        <v>22</v>
      </c>
      <c r="AF68" s="21">
        <v>4</v>
      </c>
      <c r="AG68" s="22">
        <v>5</v>
      </c>
      <c r="AH68" s="23">
        <v>9</v>
      </c>
    </row>
    <row r="69" spans="1:34" s="26" customFormat="1" ht="15" x14ac:dyDescent="0.15">
      <c r="A69" s="15">
        <v>64</v>
      </c>
      <c r="B69" s="27">
        <f t="shared" si="1"/>
        <v>203</v>
      </c>
      <c r="C69" s="28">
        <f t="shared" si="1"/>
        <v>194</v>
      </c>
      <c r="D69" s="29">
        <f t="shared" si="1"/>
        <v>397</v>
      </c>
      <c r="E69" s="16">
        <v>44</v>
      </c>
      <c r="F69" s="17">
        <v>43</v>
      </c>
      <c r="G69" s="18">
        <v>87</v>
      </c>
      <c r="H69" s="27">
        <v>27</v>
      </c>
      <c r="I69" s="28">
        <v>26</v>
      </c>
      <c r="J69" s="29">
        <v>53</v>
      </c>
      <c r="K69" s="27">
        <v>14</v>
      </c>
      <c r="L69" s="28">
        <v>16</v>
      </c>
      <c r="M69" s="29">
        <v>30</v>
      </c>
      <c r="N69" s="31">
        <v>28</v>
      </c>
      <c r="O69" s="28">
        <v>33</v>
      </c>
      <c r="P69" s="30">
        <v>61</v>
      </c>
      <c r="Q69" s="27">
        <v>11</v>
      </c>
      <c r="R69" s="28">
        <v>7</v>
      </c>
      <c r="S69" s="29">
        <v>18</v>
      </c>
      <c r="T69" s="16">
        <v>16</v>
      </c>
      <c r="U69" s="17">
        <v>15</v>
      </c>
      <c r="V69" s="18">
        <v>31</v>
      </c>
      <c r="W69" s="27">
        <v>20</v>
      </c>
      <c r="X69" s="28">
        <v>23</v>
      </c>
      <c r="Y69" s="29">
        <v>43</v>
      </c>
      <c r="Z69" s="27">
        <v>14</v>
      </c>
      <c r="AA69" s="28">
        <v>19</v>
      </c>
      <c r="AB69" s="29">
        <v>33</v>
      </c>
      <c r="AC69" s="27">
        <v>21</v>
      </c>
      <c r="AD69" s="28">
        <v>7</v>
      </c>
      <c r="AE69" s="29">
        <v>28</v>
      </c>
      <c r="AF69" s="27">
        <v>8</v>
      </c>
      <c r="AG69" s="28">
        <v>5</v>
      </c>
      <c r="AH69" s="29">
        <v>13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240</v>
      </c>
      <c r="C70" s="22">
        <f t="shared" si="2"/>
        <v>257</v>
      </c>
      <c r="D70" s="23">
        <f t="shared" si="2"/>
        <v>497</v>
      </c>
      <c r="E70" s="10">
        <v>66</v>
      </c>
      <c r="F70" s="11">
        <v>59</v>
      </c>
      <c r="G70" s="12">
        <v>125</v>
      </c>
      <c r="H70" s="21">
        <v>29</v>
      </c>
      <c r="I70" s="22">
        <v>38</v>
      </c>
      <c r="J70" s="23">
        <v>67</v>
      </c>
      <c r="K70" s="21">
        <v>22</v>
      </c>
      <c r="L70" s="22">
        <v>21</v>
      </c>
      <c r="M70" s="23">
        <v>43</v>
      </c>
      <c r="N70" s="25">
        <v>47</v>
      </c>
      <c r="O70" s="22">
        <v>46</v>
      </c>
      <c r="P70" s="24">
        <v>93</v>
      </c>
      <c r="Q70" s="21">
        <v>9</v>
      </c>
      <c r="R70" s="22">
        <v>15</v>
      </c>
      <c r="S70" s="23">
        <v>24</v>
      </c>
      <c r="T70" s="10">
        <v>12</v>
      </c>
      <c r="U70" s="11">
        <v>20</v>
      </c>
      <c r="V70" s="12">
        <v>32</v>
      </c>
      <c r="W70" s="21">
        <v>32</v>
      </c>
      <c r="X70" s="22">
        <v>19</v>
      </c>
      <c r="Y70" s="23">
        <v>51</v>
      </c>
      <c r="Z70" s="21">
        <v>11</v>
      </c>
      <c r="AA70" s="22">
        <v>15</v>
      </c>
      <c r="AB70" s="23">
        <v>26</v>
      </c>
      <c r="AC70" s="21">
        <v>8</v>
      </c>
      <c r="AD70" s="22">
        <v>14</v>
      </c>
      <c r="AE70" s="23">
        <v>22</v>
      </c>
      <c r="AF70" s="21">
        <v>4</v>
      </c>
      <c r="AG70" s="22">
        <v>10</v>
      </c>
      <c r="AH70" s="23">
        <v>14</v>
      </c>
    </row>
    <row r="71" spans="1:34" s="26" customFormat="1" ht="15" x14ac:dyDescent="0.15">
      <c r="A71" s="4">
        <v>66</v>
      </c>
      <c r="B71" s="21">
        <f t="shared" si="2"/>
        <v>264</v>
      </c>
      <c r="C71" s="22">
        <f t="shared" si="2"/>
        <v>288</v>
      </c>
      <c r="D71" s="23">
        <f t="shared" si="2"/>
        <v>552</v>
      </c>
      <c r="E71" s="10">
        <v>56</v>
      </c>
      <c r="F71" s="11">
        <v>77</v>
      </c>
      <c r="G71" s="12">
        <v>133</v>
      </c>
      <c r="H71" s="21">
        <v>32</v>
      </c>
      <c r="I71" s="22">
        <v>38</v>
      </c>
      <c r="J71" s="23">
        <v>70</v>
      </c>
      <c r="K71" s="21">
        <v>18</v>
      </c>
      <c r="L71" s="22">
        <v>22</v>
      </c>
      <c r="M71" s="23">
        <v>40</v>
      </c>
      <c r="N71" s="25">
        <v>51</v>
      </c>
      <c r="O71" s="22">
        <v>58</v>
      </c>
      <c r="P71" s="24">
        <v>109</v>
      </c>
      <c r="Q71" s="21">
        <v>17</v>
      </c>
      <c r="R71" s="22">
        <v>14</v>
      </c>
      <c r="S71" s="23">
        <v>31</v>
      </c>
      <c r="T71" s="10">
        <v>23</v>
      </c>
      <c r="U71" s="11">
        <v>20</v>
      </c>
      <c r="V71" s="12">
        <v>43</v>
      </c>
      <c r="W71" s="21">
        <v>20</v>
      </c>
      <c r="X71" s="22">
        <v>23</v>
      </c>
      <c r="Y71" s="23">
        <v>43</v>
      </c>
      <c r="Z71" s="21">
        <v>22</v>
      </c>
      <c r="AA71" s="22">
        <v>18</v>
      </c>
      <c r="AB71" s="23">
        <v>40</v>
      </c>
      <c r="AC71" s="21">
        <v>18</v>
      </c>
      <c r="AD71" s="22">
        <v>9</v>
      </c>
      <c r="AE71" s="23">
        <v>27</v>
      </c>
      <c r="AF71" s="21">
        <v>7</v>
      </c>
      <c r="AG71" s="22">
        <v>9</v>
      </c>
      <c r="AH71" s="23">
        <v>16</v>
      </c>
    </row>
    <row r="72" spans="1:34" s="26" customFormat="1" ht="15" x14ac:dyDescent="0.15">
      <c r="A72" s="4">
        <v>67</v>
      </c>
      <c r="B72" s="21">
        <f t="shared" si="2"/>
        <v>249</v>
      </c>
      <c r="C72" s="22">
        <f t="shared" si="2"/>
        <v>256</v>
      </c>
      <c r="D72" s="23">
        <f t="shared" si="2"/>
        <v>505</v>
      </c>
      <c r="E72" s="10">
        <v>64</v>
      </c>
      <c r="F72" s="11">
        <v>62</v>
      </c>
      <c r="G72" s="12">
        <v>126</v>
      </c>
      <c r="H72" s="21">
        <v>37</v>
      </c>
      <c r="I72" s="22">
        <v>35</v>
      </c>
      <c r="J72" s="23">
        <v>72</v>
      </c>
      <c r="K72" s="21">
        <v>22</v>
      </c>
      <c r="L72" s="22">
        <v>24</v>
      </c>
      <c r="M72" s="23">
        <v>46</v>
      </c>
      <c r="N72" s="25">
        <v>57</v>
      </c>
      <c r="O72" s="22">
        <v>52</v>
      </c>
      <c r="P72" s="24">
        <v>109</v>
      </c>
      <c r="Q72" s="21">
        <v>12</v>
      </c>
      <c r="R72" s="22">
        <v>16</v>
      </c>
      <c r="S72" s="23">
        <v>28</v>
      </c>
      <c r="T72" s="10">
        <v>8</v>
      </c>
      <c r="U72" s="11">
        <v>15</v>
      </c>
      <c r="V72" s="12">
        <v>23</v>
      </c>
      <c r="W72" s="21">
        <v>17</v>
      </c>
      <c r="X72" s="22">
        <v>14</v>
      </c>
      <c r="Y72" s="23">
        <v>31</v>
      </c>
      <c r="Z72" s="21">
        <v>13</v>
      </c>
      <c r="AA72" s="22">
        <v>18</v>
      </c>
      <c r="AB72" s="23">
        <v>31</v>
      </c>
      <c r="AC72" s="21">
        <v>10</v>
      </c>
      <c r="AD72" s="22">
        <v>12</v>
      </c>
      <c r="AE72" s="23">
        <v>22</v>
      </c>
      <c r="AF72" s="21">
        <v>9</v>
      </c>
      <c r="AG72" s="22">
        <v>8</v>
      </c>
      <c r="AH72" s="23">
        <v>17</v>
      </c>
    </row>
    <row r="73" spans="1:34" s="26" customFormat="1" ht="15" x14ac:dyDescent="0.15">
      <c r="A73" s="4">
        <v>68</v>
      </c>
      <c r="B73" s="21">
        <f t="shared" si="2"/>
        <v>243</v>
      </c>
      <c r="C73" s="22">
        <f t="shared" si="2"/>
        <v>266</v>
      </c>
      <c r="D73" s="23">
        <f t="shared" si="2"/>
        <v>509</v>
      </c>
      <c r="E73" s="10">
        <v>51</v>
      </c>
      <c r="F73" s="11">
        <v>75</v>
      </c>
      <c r="G73" s="12">
        <v>126</v>
      </c>
      <c r="H73" s="21">
        <v>27</v>
      </c>
      <c r="I73" s="22">
        <v>31</v>
      </c>
      <c r="J73" s="23">
        <v>58</v>
      </c>
      <c r="K73" s="21">
        <v>19</v>
      </c>
      <c r="L73" s="22">
        <v>13</v>
      </c>
      <c r="M73" s="23">
        <v>32</v>
      </c>
      <c r="N73" s="25">
        <v>53</v>
      </c>
      <c r="O73" s="22">
        <v>56</v>
      </c>
      <c r="P73" s="24">
        <v>109</v>
      </c>
      <c r="Q73" s="21">
        <v>16</v>
      </c>
      <c r="R73" s="22">
        <v>12</v>
      </c>
      <c r="S73" s="23">
        <v>28</v>
      </c>
      <c r="T73" s="10">
        <v>27</v>
      </c>
      <c r="U73" s="11">
        <v>15</v>
      </c>
      <c r="V73" s="12">
        <v>42</v>
      </c>
      <c r="W73" s="21">
        <v>17</v>
      </c>
      <c r="X73" s="22">
        <v>17</v>
      </c>
      <c r="Y73" s="23">
        <v>34</v>
      </c>
      <c r="Z73" s="21">
        <v>16</v>
      </c>
      <c r="AA73" s="22">
        <v>20</v>
      </c>
      <c r="AB73" s="23">
        <v>36</v>
      </c>
      <c r="AC73" s="21">
        <v>10</v>
      </c>
      <c r="AD73" s="22">
        <v>21</v>
      </c>
      <c r="AE73" s="23">
        <v>31</v>
      </c>
      <c r="AF73" s="21">
        <v>7</v>
      </c>
      <c r="AG73" s="22">
        <v>6</v>
      </c>
      <c r="AH73" s="23">
        <v>13</v>
      </c>
    </row>
    <row r="74" spans="1:34" s="26" customFormat="1" ht="15" x14ac:dyDescent="0.15">
      <c r="A74" s="15">
        <v>69</v>
      </c>
      <c r="B74" s="27">
        <f t="shared" si="2"/>
        <v>126</v>
      </c>
      <c r="C74" s="28">
        <f t="shared" si="2"/>
        <v>169</v>
      </c>
      <c r="D74" s="29">
        <f t="shared" si="2"/>
        <v>295</v>
      </c>
      <c r="E74" s="16">
        <v>25</v>
      </c>
      <c r="F74" s="17">
        <v>46</v>
      </c>
      <c r="G74" s="18">
        <v>71</v>
      </c>
      <c r="H74" s="27">
        <v>15</v>
      </c>
      <c r="I74" s="28">
        <v>23</v>
      </c>
      <c r="J74" s="29">
        <v>38</v>
      </c>
      <c r="K74" s="27">
        <v>13</v>
      </c>
      <c r="L74" s="28">
        <v>16</v>
      </c>
      <c r="M74" s="29">
        <v>29</v>
      </c>
      <c r="N74" s="31">
        <v>26</v>
      </c>
      <c r="O74" s="28">
        <v>28</v>
      </c>
      <c r="P74" s="30">
        <v>54</v>
      </c>
      <c r="Q74" s="27">
        <v>6</v>
      </c>
      <c r="R74" s="28">
        <v>7</v>
      </c>
      <c r="S74" s="29">
        <v>13</v>
      </c>
      <c r="T74" s="16">
        <v>10</v>
      </c>
      <c r="U74" s="17">
        <v>13</v>
      </c>
      <c r="V74" s="18">
        <v>23</v>
      </c>
      <c r="W74" s="27">
        <v>8</v>
      </c>
      <c r="X74" s="28">
        <v>13</v>
      </c>
      <c r="Y74" s="29">
        <v>21</v>
      </c>
      <c r="Z74" s="27">
        <v>10</v>
      </c>
      <c r="AA74" s="28">
        <v>9</v>
      </c>
      <c r="AB74" s="29">
        <v>19</v>
      </c>
      <c r="AC74" s="27">
        <v>6</v>
      </c>
      <c r="AD74" s="28">
        <v>11</v>
      </c>
      <c r="AE74" s="29">
        <v>17</v>
      </c>
      <c r="AF74" s="27">
        <v>7</v>
      </c>
      <c r="AG74" s="28">
        <v>3</v>
      </c>
      <c r="AH74" s="29">
        <v>10</v>
      </c>
    </row>
    <row r="75" spans="1:34" s="26" customFormat="1" ht="15" x14ac:dyDescent="0.15">
      <c r="A75" s="4">
        <v>70</v>
      </c>
      <c r="B75" s="21">
        <f t="shared" si="2"/>
        <v>165</v>
      </c>
      <c r="C75" s="22">
        <f t="shared" si="2"/>
        <v>156</v>
      </c>
      <c r="D75" s="23">
        <f t="shared" si="2"/>
        <v>321</v>
      </c>
      <c r="E75" s="10">
        <v>41</v>
      </c>
      <c r="F75" s="11">
        <v>55</v>
      </c>
      <c r="G75" s="12">
        <v>96</v>
      </c>
      <c r="H75" s="21">
        <v>28</v>
      </c>
      <c r="I75" s="22">
        <v>15</v>
      </c>
      <c r="J75" s="23">
        <v>43</v>
      </c>
      <c r="K75" s="21">
        <v>12</v>
      </c>
      <c r="L75" s="22">
        <v>12</v>
      </c>
      <c r="M75" s="23">
        <v>24</v>
      </c>
      <c r="N75" s="25">
        <v>28</v>
      </c>
      <c r="O75" s="22">
        <v>30</v>
      </c>
      <c r="P75" s="24">
        <v>58</v>
      </c>
      <c r="Q75" s="21">
        <v>8</v>
      </c>
      <c r="R75" s="22">
        <v>6</v>
      </c>
      <c r="S75" s="23">
        <v>14</v>
      </c>
      <c r="T75" s="10">
        <v>15</v>
      </c>
      <c r="U75" s="11">
        <v>12</v>
      </c>
      <c r="V75" s="12">
        <v>27</v>
      </c>
      <c r="W75" s="21">
        <v>9</v>
      </c>
      <c r="X75" s="22">
        <v>7</v>
      </c>
      <c r="Y75" s="23">
        <v>16</v>
      </c>
      <c r="Z75" s="21">
        <v>9</v>
      </c>
      <c r="AA75" s="22">
        <v>8</v>
      </c>
      <c r="AB75" s="23">
        <v>17</v>
      </c>
      <c r="AC75" s="21">
        <v>10</v>
      </c>
      <c r="AD75" s="22">
        <v>6</v>
      </c>
      <c r="AE75" s="23">
        <v>16</v>
      </c>
      <c r="AF75" s="21">
        <v>5</v>
      </c>
      <c r="AG75" s="22">
        <v>5</v>
      </c>
      <c r="AH75" s="23">
        <v>10</v>
      </c>
    </row>
    <row r="76" spans="1:34" s="26" customFormat="1" ht="15" x14ac:dyDescent="0.15">
      <c r="A76" s="4">
        <v>71</v>
      </c>
      <c r="B76" s="21">
        <f t="shared" si="2"/>
        <v>173</v>
      </c>
      <c r="C76" s="22">
        <f t="shared" si="2"/>
        <v>233</v>
      </c>
      <c r="D76" s="23">
        <f t="shared" si="2"/>
        <v>406</v>
      </c>
      <c r="E76" s="10">
        <v>57</v>
      </c>
      <c r="F76" s="11">
        <v>68</v>
      </c>
      <c r="G76" s="12">
        <v>125</v>
      </c>
      <c r="H76" s="21">
        <v>25</v>
      </c>
      <c r="I76" s="22">
        <v>34</v>
      </c>
      <c r="J76" s="23">
        <v>59</v>
      </c>
      <c r="K76" s="21">
        <v>10</v>
      </c>
      <c r="L76" s="22">
        <v>18</v>
      </c>
      <c r="M76" s="23">
        <v>28</v>
      </c>
      <c r="N76" s="25">
        <v>21</v>
      </c>
      <c r="O76" s="22">
        <v>39</v>
      </c>
      <c r="P76" s="24">
        <v>60</v>
      </c>
      <c r="Q76" s="21">
        <v>10</v>
      </c>
      <c r="R76" s="22">
        <v>11</v>
      </c>
      <c r="S76" s="23">
        <v>21</v>
      </c>
      <c r="T76" s="10">
        <v>8</v>
      </c>
      <c r="U76" s="11">
        <v>17</v>
      </c>
      <c r="V76" s="12">
        <v>25</v>
      </c>
      <c r="W76" s="21">
        <v>15</v>
      </c>
      <c r="X76" s="22">
        <v>17</v>
      </c>
      <c r="Y76" s="23">
        <v>32</v>
      </c>
      <c r="Z76" s="21">
        <v>13</v>
      </c>
      <c r="AA76" s="22">
        <v>11</v>
      </c>
      <c r="AB76" s="23">
        <v>24</v>
      </c>
      <c r="AC76" s="21">
        <v>9</v>
      </c>
      <c r="AD76" s="22">
        <v>6</v>
      </c>
      <c r="AE76" s="23">
        <v>15</v>
      </c>
      <c r="AF76" s="21">
        <v>5</v>
      </c>
      <c r="AG76" s="22">
        <v>12</v>
      </c>
      <c r="AH76" s="23">
        <v>17</v>
      </c>
    </row>
    <row r="77" spans="1:34" s="26" customFormat="1" ht="15" x14ac:dyDescent="0.15">
      <c r="A77" s="4">
        <v>72</v>
      </c>
      <c r="B77" s="21">
        <f t="shared" si="2"/>
        <v>168</v>
      </c>
      <c r="C77" s="22">
        <f t="shared" si="2"/>
        <v>173</v>
      </c>
      <c r="D77" s="23">
        <f t="shared" si="2"/>
        <v>341</v>
      </c>
      <c r="E77" s="10">
        <v>57</v>
      </c>
      <c r="F77" s="11">
        <v>48</v>
      </c>
      <c r="G77" s="12">
        <v>105</v>
      </c>
      <c r="H77" s="21">
        <v>18</v>
      </c>
      <c r="I77" s="22">
        <v>20</v>
      </c>
      <c r="J77" s="23">
        <v>38</v>
      </c>
      <c r="K77" s="21">
        <v>7</v>
      </c>
      <c r="L77" s="22">
        <v>15</v>
      </c>
      <c r="M77" s="23">
        <v>22</v>
      </c>
      <c r="N77" s="25">
        <v>25</v>
      </c>
      <c r="O77" s="22">
        <v>34</v>
      </c>
      <c r="P77" s="24">
        <v>59</v>
      </c>
      <c r="Q77" s="21">
        <v>11</v>
      </c>
      <c r="R77" s="22">
        <v>4</v>
      </c>
      <c r="S77" s="23">
        <v>15</v>
      </c>
      <c r="T77" s="10">
        <v>14</v>
      </c>
      <c r="U77" s="11">
        <v>13</v>
      </c>
      <c r="V77" s="12">
        <v>27</v>
      </c>
      <c r="W77" s="21">
        <v>10</v>
      </c>
      <c r="X77" s="22">
        <v>14</v>
      </c>
      <c r="Y77" s="23">
        <v>24</v>
      </c>
      <c r="Z77" s="21">
        <v>9</v>
      </c>
      <c r="AA77" s="22">
        <v>11</v>
      </c>
      <c r="AB77" s="23">
        <v>20</v>
      </c>
      <c r="AC77" s="21">
        <v>9</v>
      </c>
      <c r="AD77" s="22">
        <v>10</v>
      </c>
      <c r="AE77" s="23">
        <v>19</v>
      </c>
      <c r="AF77" s="21">
        <v>8</v>
      </c>
      <c r="AG77" s="22">
        <v>4</v>
      </c>
      <c r="AH77" s="23">
        <v>12</v>
      </c>
    </row>
    <row r="78" spans="1:34" s="26" customFormat="1" ht="15" x14ac:dyDescent="0.15">
      <c r="A78" s="4">
        <v>73</v>
      </c>
      <c r="B78" s="21">
        <f t="shared" si="2"/>
        <v>191</v>
      </c>
      <c r="C78" s="22">
        <f t="shared" si="2"/>
        <v>186</v>
      </c>
      <c r="D78" s="23">
        <f t="shared" si="2"/>
        <v>377</v>
      </c>
      <c r="E78" s="10">
        <v>50</v>
      </c>
      <c r="F78" s="11">
        <v>48</v>
      </c>
      <c r="G78" s="12">
        <v>98</v>
      </c>
      <c r="H78" s="21">
        <v>27</v>
      </c>
      <c r="I78" s="22">
        <v>24</v>
      </c>
      <c r="J78" s="23">
        <v>51</v>
      </c>
      <c r="K78" s="21">
        <v>22</v>
      </c>
      <c r="L78" s="22">
        <v>10</v>
      </c>
      <c r="M78" s="23">
        <v>32</v>
      </c>
      <c r="N78" s="25">
        <v>35</v>
      </c>
      <c r="O78" s="22">
        <v>41</v>
      </c>
      <c r="P78" s="24">
        <v>76</v>
      </c>
      <c r="Q78" s="21">
        <v>6</v>
      </c>
      <c r="R78" s="22">
        <v>7</v>
      </c>
      <c r="S78" s="23">
        <v>13</v>
      </c>
      <c r="T78" s="10">
        <v>16</v>
      </c>
      <c r="U78" s="11">
        <v>14</v>
      </c>
      <c r="V78" s="12">
        <v>30</v>
      </c>
      <c r="W78" s="21">
        <v>10</v>
      </c>
      <c r="X78" s="22">
        <v>15</v>
      </c>
      <c r="Y78" s="23">
        <v>25</v>
      </c>
      <c r="Z78" s="21">
        <v>11</v>
      </c>
      <c r="AA78" s="22">
        <v>13</v>
      </c>
      <c r="AB78" s="23">
        <v>24</v>
      </c>
      <c r="AC78" s="21">
        <v>9</v>
      </c>
      <c r="AD78" s="22">
        <v>13</v>
      </c>
      <c r="AE78" s="23">
        <v>22</v>
      </c>
      <c r="AF78" s="21">
        <v>5</v>
      </c>
      <c r="AG78" s="22">
        <v>1</v>
      </c>
      <c r="AH78" s="23">
        <v>6</v>
      </c>
    </row>
    <row r="79" spans="1:34" s="26" customFormat="1" ht="15" x14ac:dyDescent="0.15">
      <c r="A79" s="15">
        <v>74</v>
      </c>
      <c r="B79" s="27">
        <f t="shared" si="2"/>
        <v>169</v>
      </c>
      <c r="C79" s="28">
        <f t="shared" si="2"/>
        <v>165</v>
      </c>
      <c r="D79" s="29">
        <f t="shared" si="2"/>
        <v>334</v>
      </c>
      <c r="E79" s="16">
        <v>50</v>
      </c>
      <c r="F79" s="17">
        <v>55</v>
      </c>
      <c r="G79" s="18">
        <v>105</v>
      </c>
      <c r="H79" s="27">
        <v>20</v>
      </c>
      <c r="I79" s="28">
        <v>12</v>
      </c>
      <c r="J79" s="29">
        <v>32</v>
      </c>
      <c r="K79" s="27">
        <v>17</v>
      </c>
      <c r="L79" s="28">
        <v>14</v>
      </c>
      <c r="M79" s="29">
        <v>31</v>
      </c>
      <c r="N79" s="31">
        <v>39</v>
      </c>
      <c r="O79" s="28">
        <v>21</v>
      </c>
      <c r="P79" s="30">
        <v>60</v>
      </c>
      <c r="Q79" s="27">
        <v>7</v>
      </c>
      <c r="R79" s="28">
        <v>7</v>
      </c>
      <c r="S79" s="29">
        <v>14</v>
      </c>
      <c r="T79" s="16">
        <v>8</v>
      </c>
      <c r="U79" s="17">
        <v>12</v>
      </c>
      <c r="V79" s="18">
        <v>20</v>
      </c>
      <c r="W79" s="27">
        <v>7</v>
      </c>
      <c r="X79" s="28">
        <v>12</v>
      </c>
      <c r="Y79" s="29">
        <v>19</v>
      </c>
      <c r="Z79" s="27">
        <v>9</v>
      </c>
      <c r="AA79" s="28">
        <v>15</v>
      </c>
      <c r="AB79" s="29">
        <v>24</v>
      </c>
      <c r="AC79" s="27">
        <v>11</v>
      </c>
      <c r="AD79" s="28">
        <v>11</v>
      </c>
      <c r="AE79" s="29">
        <v>22</v>
      </c>
      <c r="AF79" s="27">
        <v>1</v>
      </c>
      <c r="AG79" s="28">
        <v>6</v>
      </c>
      <c r="AH79" s="29">
        <v>7</v>
      </c>
    </row>
    <row r="80" spans="1:34" s="26" customFormat="1" ht="15" x14ac:dyDescent="0.15">
      <c r="A80" s="4">
        <v>75</v>
      </c>
      <c r="B80" s="21">
        <f t="shared" si="2"/>
        <v>131</v>
      </c>
      <c r="C80" s="22">
        <f t="shared" si="2"/>
        <v>163</v>
      </c>
      <c r="D80" s="23">
        <f t="shared" si="2"/>
        <v>294</v>
      </c>
      <c r="E80" s="10">
        <v>34</v>
      </c>
      <c r="F80" s="11">
        <v>40</v>
      </c>
      <c r="G80" s="12">
        <v>74</v>
      </c>
      <c r="H80" s="21">
        <v>11</v>
      </c>
      <c r="I80" s="22">
        <v>17</v>
      </c>
      <c r="J80" s="23">
        <v>28</v>
      </c>
      <c r="K80" s="21">
        <v>13</v>
      </c>
      <c r="L80" s="22">
        <v>8</v>
      </c>
      <c r="M80" s="23">
        <v>21</v>
      </c>
      <c r="N80" s="25">
        <v>31</v>
      </c>
      <c r="O80" s="22">
        <v>47</v>
      </c>
      <c r="P80" s="24">
        <v>78</v>
      </c>
      <c r="Q80" s="21">
        <v>5</v>
      </c>
      <c r="R80" s="22">
        <v>10</v>
      </c>
      <c r="S80" s="23">
        <v>15</v>
      </c>
      <c r="T80" s="10">
        <v>9</v>
      </c>
      <c r="U80" s="11">
        <v>9</v>
      </c>
      <c r="V80" s="12">
        <v>18</v>
      </c>
      <c r="W80" s="21">
        <v>10</v>
      </c>
      <c r="X80" s="22">
        <v>13</v>
      </c>
      <c r="Y80" s="23">
        <v>23</v>
      </c>
      <c r="Z80" s="21">
        <v>6</v>
      </c>
      <c r="AA80" s="22">
        <v>7</v>
      </c>
      <c r="AB80" s="23">
        <v>13</v>
      </c>
      <c r="AC80" s="21">
        <v>8</v>
      </c>
      <c r="AD80" s="22">
        <v>9</v>
      </c>
      <c r="AE80" s="23">
        <v>17</v>
      </c>
      <c r="AF80" s="21">
        <v>4</v>
      </c>
      <c r="AG80" s="22">
        <v>3</v>
      </c>
      <c r="AH80" s="23">
        <v>7</v>
      </c>
    </row>
    <row r="81" spans="1:34" s="26" customFormat="1" ht="15" x14ac:dyDescent="0.15">
      <c r="A81" s="4">
        <v>76</v>
      </c>
      <c r="B81" s="21">
        <f t="shared" si="2"/>
        <v>121</v>
      </c>
      <c r="C81" s="22">
        <f t="shared" si="2"/>
        <v>155</v>
      </c>
      <c r="D81" s="23">
        <f t="shared" si="2"/>
        <v>276</v>
      </c>
      <c r="E81" s="10">
        <v>36</v>
      </c>
      <c r="F81" s="11">
        <v>39</v>
      </c>
      <c r="G81" s="12">
        <v>75</v>
      </c>
      <c r="H81" s="21">
        <v>17</v>
      </c>
      <c r="I81" s="22">
        <v>18</v>
      </c>
      <c r="J81" s="23">
        <v>35</v>
      </c>
      <c r="K81" s="21">
        <v>9</v>
      </c>
      <c r="L81" s="22">
        <v>13</v>
      </c>
      <c r="M81" s="23">
        <v>22</v>
      </c>
      <c r="N81" s="25">
        <v>17</v>
      </c>
      <c r="O81" s="22">
        <v>24</v>
      </c>
      <c r="P81" s="24">
        <v>41</v>
      </c>
      <c r="Q81" s="21">
        <v>2</v>
      </c>
      <c r="R81" s="22">
        <v>9</v>
      </c>
      <c r="S81" s="23">
        <v>11</v>
      </c>
      <c r="T81" s="10">
        <v>8</v>
      </c>
      <c r="U81" s="11">
        <v>19</v>
      </c>
      <c r="V81" s="12">
        <v>27</v>
      </c>
      <c r="W81" s="21">
        <v>10</v>
      </c>
      <c r="X81" s="22">
        <v>10</v>
      </c>
      <c r="Y81" s="23">
        <v>20</v>
      </c>
      <c r="Z81" s="21">
        <v>10</v>
      </c>
      <c r="AA81" s="22">
        <v>11</v>
      </c>
      <c r="AB81" s="23">
        <v>21</v>
      </c>
      <c r="AC81" s="21">
        <v>10</v>
      </c>
      <c r="AD81" s="22">
        <v>6</v>
      </c>
      <c r="AE81" s="23">
        <v>16</v>
      </c>
      <c r="AF81" s="21">
        <v>2</v>
      </c>
      <c r="AG81" s="22">
        <v>6</v>
      </c>
      <c r="AH81" s="23">
        <v>8</v>
      </c>
    </row>
    <row r="82" spans="1:34" s="26" customFormat="1" ht="15" x14ac:dyDescent="0.15">
      <c r="A82" s="4">
        <v>77</v>
      </c>
      <c r="B82" s="21">
        <f t="shared" si="2"/>
        <v>110</v>
      </c>
      <c r="C82" s="22">
        <f t="shared" si="2"/>
        <v>163</v>
      </c>
      <c r="D82" s="23">
        <f t="shared" si="2"/>
        <v>273</v>
      </c>
      <c r="E82" s="10">
        <v>27</v>
      </c>
      <c r="F82" s="11">
        <v>41</v>
      </c>
      <c r="G82" s="12">
        <v>68</v>
      </c>
      <c r="H82" s="21">
        <v>13</v>
      </c>
      <c r="I82" s="22">
        <v>21</v>
      </c>
      <c r="J82" s="23">
        <v>34</v>
      </c>
      <c r="K82" s="21">
        <v>9</v>
      </c>
      <c r="L82" s="22">
        <v>8</v>
      </c>
      <c r="M82" s="23">
        <v>17</v>
      </c>
      <c r="N82" s="25">
        <v>29</v>
      </c>
      <c r="O82" s="22">
        <v>31</v>
      </c>
      <c r="P82" s="24">
        <v>60</v>
      </c>
      <c r="Q82" s="21">
        <v>5</v>
      </c>
      <c r="R82" s="22">
        <v>11</v>
      </c>
      <c r="S82" s="23">
        <v>16</v>
      </c>
      <c r="T82" s="10">
        <v>10</v>
      </c>
      <c r="U82" s="11">
        <v>11</v>
      </c>
      <c r="V82" s="12">
        <v>21</v>
      </c>
      <c r="W82" s="21">
        <v>6</v>
      </c>
      <c r="X82" s="22">
        <v>14</v>
      </c>
      <c r="Y82" s="23">
        <v>20</v>
      </c>
      <c r="Z82" s="21">
        <v>6</v>
      </c>
      <c r="AA82" s="22">
        <v>10</v>
      </c>
      <c r="AB82" s="23">
        <v>16</v>
      </c>
      <c r="AC82" s="21">
        <v>4</v>
      </c>
      <c r="AD82" s="22">
        <v>11</v>
      </c>
      <c r="AE82" s="23">
        <v>15</v>
      </c>
      <c r="AF82" s="21">
        <v>1</v>
      </c>
      <c r="AG82" s="22">
        <v>5</v>
      </c>
      <c r="AH82" s="23">
        <v>6</v>
      </c>
    </row>
    <row r="83" spans="1:34" s="26" customFormat="1" ht="15" x14ac:dyDescent="0.15">
      <c r="A83" s="4">
        <v>78</v>
      </c>
      <c r="B83" s="21">
        <f t="shared" si="2"/>
        <v>130</v>
      </c>
      <c r="C83" s="22">
        <f t="shared" si="2"/>
        <v>133</v>
      </c>
      <c r="D83" s="23">
        <f t="shared" si="2"/>
        <v>263</v>
      </c>
      <c r="E83" s="10">
        <v>34</v>
      </c>
      <c r="F83" s="11">
        <v>28</v>
      </c>
      <c r="G83" s="12">
        <v>62</v>
      </c>
      <c r="H83" s="21">
        <v>12</v>
      </c>
      <c r="I83" s="22">
        <v>16</v>
      </c>
      <c r="J83" s="23">
        <v>28</v>
      </c>
      <c r="K83" s="21">
        <v>12</v>
      </c>
      <c r="L83" s="22">
        <v>10</v>
      </c>
      <c r="M83" s="23">
        <v>22</v>
      </c>
      <c r="N83" s="25">
        <v>22</v>
      </c>
      <c r="O83" s="22">
        <v>31</v>
      </c>
      <c r="P83" s="24">
        <v>53</v>
      </c>
      <c r="Q83" s="21">
        <v>9</v>
      </c>
      <c r="R83" s="22">
        <v>6</v>
      </c>
      <c r="S83" s="23">
        <v>15</v>
      </c>
      <c r="T83" s="10">
        <v>9</v>
      </c>
      <c r="U83" s="11">
        <v>8</v>
      </c>
      <c r="V83" s="12">
        <v>17</v>
      </c>
      <c r="W83" s="21">
        <v>10</v>
      </c>
      <c r="X83" s="22">
        <v>10</v>
      </c>
      <c r="Y83" s="23">
        <v>20</v>
      </c>
      <c r="Z83" s="21">
        <v>14</v>
      </c>
      <c r="AA83" s="22">
        <v>13</v>
      </c>
      <c r="AB83" s="23">
        <v>27</v>
      </c>
      <c r="AC83" s="21">
        <v>5</v>
      </c>
      <c r="AD83" s="22">
        <v>9</v>
      </c>
      <c r="AE83" s="23">
        <v>14</v>
      </c>
      <c r="AF83" s="21">
        <v>3</v>
      </c>
      <c r="AG83" s="22">
        <v>2</v>
      </c>
      <c r="AH83" s="23">
        <v>5</v>
      </c>
    </row>
    <row r="84" spans="1:34" s="26" customFormat="1" ht="15" x14ac:dyDescent="0.15">
      <c r="A84" s="15">
        <v>79</v>
      </c>
      <c r="B84" s="27">
        <f t="shared" si="2"/>
        <v>131</v>
      </c>
      <c r="C84" s="28">
        <f t="shared" si="2"/>
        <v>193</v>
      </c>
      <c r="D84" s="29">
        <f t="shared" si="2"/>
        <v>324</v>
      </c>
      <c r="E84" s="16">
        <v>42</v>
      </c>
      <c r="F84" s="17">
        <v>54</v>
      </c>
      <c r="G84" s="18">
        <v>96</v>
      </c>
      <c r="H84" s="27">
        <v>11</v>
      </c>
      <c r="I84" s="28">
        <v>18</v>
      </c>
      <c r="J84" s="29">
        <v>29</v>
      </c>
      <c r="K84" s="27">
        <v>8</v>
      </c>
      <c r="L84" s="28">
        <v>10</v>
      </c>
      <c r="M84" s="29">
        <v>18</v>
      </c>
      <c r="N84" s="31">
        <v>21</v>
      </c>
      <c r="O84" s="28">
        <v>34</v>
      </c>
      <c r="P84" s="30">
        <v>55</v>
      </c>
      <c r="Q84" s="27">
        <v>6</v>
      </c>
      <c r="R84" s="28">
        <v>13</v>
      </c>
      <c r="S84" s="29">
        <v>19</v>
      </c>
      <c r="T84" s="16">
        <v>14</v>
      </c>
      <c r="U84" s="17">
        <v>17</v>
      </c>
      <c r="V84" s="18">
        <v>31</v>
      </c>
      <c r="W84" s="27">
        <v>16</v>
      </c>
      <c r="X84" s="28">
        <v>14</v>
      </c>
      <c r="Y84" s="29">
        <v>30</v>
      </c>
      <c r="Z84" s="27">
        <v>6</v>
      </c>
      <c r="AA84" s="28">
        <v>17</v>
      </c>
      <c r="AB84" s="29">
        <v>23</v>
      </c>
      <c r="AC84" s="27">
        <v>5</v>
      </c>
      <c r="AD84" s="28">
        <v>12</v>
      </c>
      <c r="AE84" s="29">
        <v>17</v>
      </c>
      <c r="AF84" s="27">
        <v>2</v>
      </c>
      <c r="AG84" s="28">
        <v>4</v>
      </c>
      <c r="AH84" s="29">
        <v>6</v>
      </c>
    </row>
    <row r="85" spans="1:34" s="26" customFormat="1" ht="15" x14ac:dyDescent="0.15">
      <c r="A85" s="4">
        <v>80</v>
      </c>
      <c r="B85" s="21">
        <f t="shared" si="2"/>
        <v>101</v>
      </c>
      <c r="C85" s="22">
        <f t="shared" si="2"/>
        <v>167</v>
      </c>
      <c r="D85" s="23">
        <f t="shared" si="2"/>
        <v>268</v>
      </c>
      <c r="E85" s="10">
        <v>31</v>
      </c>
      <c r="F85" s="11">
        <v>44</v>
      </c>
      <c r="G85" s="12">
        <v>75</v>
      </c>
      <c r="H85" s="21">
        <v>12</v>
      </c>
      <c r="I85" s="22">
        <v>22</v>
      </c>
      <c r="J85" s="23">
        <v>34</v>
      </c>
      <c r="K85" s="21">
        <v>5</v>
      </c>
      <c r="L85" s="22">
        <v>9</v>
      </c>
      <c r="M85" s="23">
        <v>14</v>
      </c>
      <c r="N85" s="25">
        <v>21</v>
      </c>
      <c r="O85" s="22">
        <v>27</v>
      </c>
      <c r="P85" s="24">
        <v>48</v>
      </c>
      <c r="Q85" s="21">
        <v>4</v>
      </c>
      <c r="R85" s="22">
        <v>8</v>
      </c>
      <c r="S85" s="23">
        <v>12</v>
      </c>
      <c r="T85" s="10">
        <v>7</v>
      </c>
      <c r="U85" s="11">
        <v>16</v>
      </c>
      <c r="V85" s="12">
        <v>23</v>
      </c>
      <c r="W85" s="21">
        <v>6</v>
      </c>
      <c r="X85" s="22">
        <v>12</v>
      </c>
      <c r="Y85" s="23">
        <v>18</v>
      </c>
      <c r="Z85" s="21">
        <v>6</v>
      </c>
      <c r="AA85" s="22">
        <v>7</v>
      </c>
      <c r="AB85" s="23">
        <v>13</v>
      </c>
      <c r="AC85" s="21">
        <v>7</v>
      </c>
      <c r="AD85" s="22">
        <v>16</v>
      </c>
      <c r="AE85" s="23">
        <v>23</v>
      </c>
      <c r="AF85" s="21">
        <v>2</v>
      </c>
      <c r="AG85" s="22">
        <v>6</v>
      </c>
      <c r="AH85" s="23">
        <v>8</v>
      </c>
    </row>
    <row r="86" spans="1:34" s="26" customFormat="1" ht="15" x14ac:dyDescent="0.15">
      <c r="A86" s="4">
        <v>81</v>
      </c>
      <c r="B86" s="21">
        <f t="shared" si="2"/>
        <v>99</v>
      </c>
      <c r="C86" s="22">
        <f t="shared" si="2"/>
        <v>163</v>
      </c>
      <c r="D86" s="23">
        <f t="shared" si="2"/>
        <v>262</v>
      </c>
      <c r="E86" s="10">
        <v>24</v>
      </c>
      <c r="F86" s="11">
        <v>46</v>
      </c>
      <c r="G86" s="12">
        <v>70</v>
      </c>
      <c r="H86" s="21">
        <v>12</v>
      </c>
      <c r="I86" s="22">
        <v>18</v>
      </c>
      <c r="J86" s="23">
        <v>30</v>
      </c>
      <c r="K86" s="21">
        <v>8</v>
      </c>
      <c r="L86" s="22">
        <v>6</v>
      </c>
      <c r="M86" s="23">
        <v>14</v>
      </c>
      <c r="N86" s="25">
        <v>17</v>
      </c>
      <c r="O86" s="22">
        <v>31</v>
      </c>
      <c r="P86" s="24">
        <v>48</v>
      </c>
      <c r="Q86" s="21">
        <v>4</v>
      </c>
      <c r="R86" s="22">
        <v>11</v>
      </c>
      <c r="S86" s="23">
        <v>15</v>
      </c>
      <c r="T86" s="10">
        <v>12</v>
      </c>
      <c r="U86" s="11">
        <v>9</v>
      </c>
      <c r="V86" s="12">
        <v>21</v>
      </c>
      <c r="W86" s="21">
        <v>8</v>
      </c>
      <c r="X86" s="22">
        <v>9</v>
      </c>
      <c r="Y86" s="23">
        <v>17</v>
      </c>
      <c r="Z86" s="21">
        <v>6</v>
      </c>
      <c r="AA86" s="22">
        <v>17</v>
      </c>
      <c r="AB86" s="23">
        <v>23</v>
      </c>
      <c r="AC86" s="21">
        <v>6</v>
      </c>
      <c r="AD86" s="22">
        <v>14</v>
      </c>
      <c r="AE86" s="23">
        <v>20</v>
      </c>
      <c r="AF86" s="21">
        <v>2</v>
      </c>
      <c r="AG86" s="22">
        <v>2</v>
      </c>
      <c r="AH86" s="23">
        <v>4</v>
      </c>
    </row>
    <row r="87" spans="1:34" s="26" customFormat="1" ht="15" x14ac:dyDescent="0.15">
      <c r="A87" s="4">
        <v>82</v>
      </c>
      <c r="B87" s="21">
        <f t="shared" si="2"/>
        <v>105</v>
      </c>
      <c r="C87" s="22">
        <f t="shared" si="2"/>
        <v>172</v>
      </c>
      <c r="D87" s="23">
        <f t="shared" si="2"/>
        <v>277</v>
      </c>
      <c r="E87" s="10">
        <v>29</v>
      </c>
      <c r="F87" s="11">
        <v>37</v>
      </c>
      <c r="G87" s="12">
        <v>66</v>
      </c>
      <c r="H87" s="21">
        <v>8</v>
      </c>
      <c r="I87" s="22">
        <v>28</v>
      </c>
      <c r="J87" s="23">
        <v>36</v>
      </c>
      <c r="K87" s="21">
        <v>5</v>
      </c>
      <c r="L87" s="22">
        <v>10</v>
      </c>
      <c r="M87" s="23">
        <v>15</v>
      </c>
      <c r="N87" s="25">
        <v>18</v>
      </c>
      <c r="O87" s="22">
        <v>30</v>
      </c>
      <c r="P87" s="24">
        <v>48</v>
      </c>
      <c r="Q87" s="21">
        <v>9</v>
      </c>
      <c r="R87" s="22">
        <v>8</v>
      </c>
      <c r="S87" s="23">
        <v>17</v>
      </c>
      <c r="T87" s="10">
        <v>11</v>
      </c>
      <c r="U87" s="11">
        <v>12</v>
      </c>
      <c r="V87" s="12">
        <v>23</v>
      </c>
      <c r="W87" s="21">
        <v>10</v>
      </c>
      <c r="X87" s="22">
        <v>12</v>
      </c>
      <c r="Y87" s="23">
        <v>22</v>
      </c>
      <c r="Z87" s="21">
        <v>5</v>
      </c>
      <c r="AA87" s="22">
        <v>20</v>
      </c>
      <c r="AB87" s="23">
        <v>25</v>
      </c>
      <c r="AC87" s="21">
        <v>7</v>
      </c>
      <c r="AD87" s="22">
        <v>13</v>
      </c>
      <c r="AE87" s="23">
        <v>20</v>
      </c>
      <c r="AF87" s="21">
        <v>3</v>
      </c>
      <c r="AG87" s="22">
        <v>2</v>
      </c>
      <c r="AH87" s="23">
        <v>5</v>
      </c>
    </row>
    <row r="88" spans="1:34" s="26" customFormat="1" ht="15" x14ac:dyDescent="0.15">
      <c r="A88" s="4">
        <v>83</v>
      </c>
      <c r="B88" s="21">
        <f t="shared" si="2"/>
        <v>101</v>
      </c>
      <c r="C88" s="22">
        <f t="shared" si="2"/>
        <v>178</v>
      </c>
      <c r="D88" s="23">
        <f t="shared" si="2"/>
        <v>279</v>
      </c>
      <c r="E88" s="10">
        <v>23</v>
      </c>
      <c r="F88" s="11">
        <v>39</v>
      </c>
      <c r="G88" s="12">
        <v>62</v>
      </c>
      <c r="H88" s="21">
        <v>13</v>
      </c>
      <c r="I88" s="22">
        <v>25</v>
      </c>
      <c r="J88" s="23">
        <v>38</v>
      </c>
      <c r="K88" s="21">
        <v>5</v>
      </c>
      <c r="L88" s="22">
        <v>10</v>
      </c>
      <c r="M88" s="23">
        <v>15</v>
      </c>
      <c r="N88" s="25">
        <v>19</v>
      </c>
      <c r="O88" s="22">
        <v>36</v>
      </c>
      <c r="P88" s="24">
        <v>55</v>
      </c>
      <c r="Q88" s="21">
        <v>4</v>
      </c>
      <c r="R88" s="22">
        <v>10</v>
      </c>
      <c r="S88" s="23">
        <v>14</v>
      </c>
      <c r="T88" s="10">
        <v>7</v>
      </c>
      <c r="U88" s="11">
        <v>11</v>
      </c>
      <c r="V88" s="12">
        <v>18</v>
      </c>
      <c r="W88" s="21">
        <v>6</v>
      </c>
      <c r="X88" s="22">
        <v>14</v>
      </c>
      <c r="Y88" s="23">
        <v>20</v>
      </c>
      <c r="Z88" s="21">
        <v>11</v>
      </c>
      <c r="AA88" s="22">
        <v>14</v>
      </c>
      <c r="AB88" s="23">
        <v>25</v>
      </c>
      <c r="AC88" s="21">
        <v>7</v>
      </c>
      <c r="AD88" s="22">
        <v>15</v>
      </c>
      <c r="AE88" s="23">
        <v>22</v>
      </c>
      <c r="AF88" s="21">
        <v>6</v>
      </c>
      <c r="AG88" s="22">
        <v>4</v>
      </c>
      <c r="AH88" s="23">
        <v>10</v>
      </c>
    </row>
    <row r="89" spans="1:34" s="26" customFormat="1" ht="15" x14ac:dyDescent="0.15">
      <c r="A89" s="15">
        <v>84</v>
      </c>
      <c r="B89" s="27">
        <f t="shared" si="2"/>
        <v>88</v>
      </c>
      <c r="C89" s="28">
        <f t="shared" si="2"/>
        <v>179</v>
      </c>
      <c r="D89" s="29">
        <f t="shared" si="2"/>
        <v>267</v>
      </c>
      <c r="E89" s="16">
        <v>18</v>
      </c>
      <c r="F89" s="17">
        <v>37</v>
      </c>
      <c r="G89" s="18">
        <v>55</v>
      </c>
      <c r="H89" s="27">
        <v>15</v>
      </c>
      <c r="I89" s="28">
        <v>22</v>
      </c>
      <c r="J89" s="29">
        <v>37</v>
      </c>
      <c r="K89" s="27">
        <v>6</v>
      </c>
      <c r="L89" s="28">
        <v>11</v>
      </c>
      <c r="M89" s="29">
        <v>17</v>
      </c>
      <c r="N89" s="31">
        <v>16</v>
      </c>
      <c r="O89" s="28">
        <v>38</v>
      </c>
      <c r="P89" s="30">
        <v>54</v>
      </c>
      <c r="Q89" s="27">
        <v>5</v>
      </c>
      <c r="R89" s="28">
        <v>8</v>
      </c>
      <c r="S89" s="29">
        <v>13</v>
      </c>
      <c r="T89" s="16">
        <v>8</v>
      </c>
      <c r="U89" s="17">
        <v>13</v>
      </c>
      <c r="V89" s="18">
        <v>21</v>
      </c>
      <c r="W89" s="27">
        <v>5</v>
      </c>
      <c r="X89" s="28">
        <v>13</v>
      </c>
      <c r="Y89" s="29">
        <v>18</v>
      </c>
      <c r="Z89" s="27">
        <v>8</v>
      </c>
      <c r="AA89" s="28">
        <v>15</v>
      </c>
      <c r="AB89" s="29">
        <v>23</v>
      </c>
      <c r="AC89" s="27">
        <v>4</v>
      </c>
      <c r="AD89" s="28">
        <v>16</v>
      </c>
      <c r="AE89" s="29">
        <v>20</v>
      </c>
      <c r="AF89" s="27">
        <v>3</v>
      </c>
      <c r="AG89" s="28">
        <v>6</v>
      </c>
      <c r="AH89" s="29">
        <v>9</v>
      </c>
    </row>
    <row r="90" spans="1:34" s="26" customFormat="1" ht="15" x14ac:dyDescent="0.15">
      <c r="A90" s="4">
        <v>85</v>
      </c>
      <c r="B90" s="21">
        <f t="shared" si="2"/>
        <v>95</v>
      </c>
      <c r="C90" s="22">
        <f t="shared" si="2"/>
        <v>163</v>
      </c>
      <c r="D90" s="23">
        <f t="shared" si="2"/>
        <v>258</v>
      </c>
      <c r="E90" s="10">
        <v>21</v>
      </c>
      <c r="F90" s="11">
        <v>39</v>
      </c>
      <c r="G90" s="12">
        <v>60</v>
      </c>
      <c r="H90" s="21">
        <v>6</v>
      </c>
      <c r="I90" s="22">
        <v>23</v>
      </c>
      <c r="J90" s="23">
        <v>29</v>
      </c>
      <c r="K90" s="21">
        <v>7</v>
      </c>
      <c r="L90" s="22">
        <v>16</v>
      </c>
      <c r="M90" s="23">
        <v>23</v>
      </c>
      <c r="N90" s="25">
        <v>16</v>
      </c>
      <c r="O90" s="22">
        <v>29</v>
      </c>
      <c r="P90" s="24">
        <v>45</v>
      </c>
      <c r="Q90" s="21">
        <v>5</v>
      </c>
      <c r="R90" s="22">
        <v>12</v>
      </c>
      <c r="S90" s="23">
        <v>17</v>
      </c>
      <c r="T90" s="10">
        <v>8</v>
      </c>
      <c r="U90" s="11">
        <v>8</v>
      </c>
      <c r="V90" s="12">
        <v>16</v>
      </c>
      <c r="W90" s="21">
        <v>11</v>
      </c>
      <c r="X90" s="22">
        <v>6</v>
      </c>
      <c r="Y90" s="23">
        <v>17</v>
      </c>
      <c r="Z90" s="21">
        <v>9</v>
      </c>
      <c r="AA90" s="22">
        <v>7</v>
      </c>
      <c r="AB90" s="23">
        <v>16</v>
      </c>
      <c r="AC90" s="21">
        <v>9</v>
      </c>
      <c r="AD90" s="22">
        <v>17</v>
      </c>
      <c r="AE90" s="23">
        <v>26</v>
      </c>
      <c r="AF90" s="21">
        <v>3</v>
      </c>
      <c r="AG90" s="22">
        <v>6</v>
      </c>
      <c r="AH90" s="23">
        <v>9</v>
      </c>
    </row>
    <row r="91" spans="1:34" s="26" customFormat="1" ht="15" x14ac:dyDescent="0.15">
      <c r="A91" s="4">
        <v>86</v>
      </c>
      <c r="B91" s="21">
        <f t="shared" si="2"/>
        <v>72</v>
      </c>
      <c r="C91" s="22">
        <f t="shared" si="2"/>
        <v>139</v>
      </c>
      <c r="D91" s="23">
        <f t="shared" si="2"/>
        <v>211</v>
      </c>
      <c r="E91" s="10">
        <v>20</v>
      </c>
      <c r="F91" s="11">
        <v>29</v>
      </c>
      <c r="G91" s="12">
        <v>49</v>
      </c>
      <c r="H91" s="21">
        <v>1</v>
      </c>
      <c r="I91" s="22">
        <v>14</v>
      </c>
      <c r="J91" s="23">
        <v>15</v>
      </c>
      <c r="K91" s="21">
        <v>6</v>
      </c>
      <c r="L91" s="22">
        <v>10</v>
      </c>
      <c r="M91" s="23">
        <v>16</v>
      </c>
      <c r="N91" s="25">
        <v>17</v>
      </c>
      <c r="O91" s="22">
        <v>24</v>
      </c>
      <c r="P91" s="24">
        <v>41</v>
      </c>
      <c r="Q91" s="21">
        <v>3</v>
      </c>
      <c r="R91" s="22">
        <v>9</v>
      </c>
      <c r="S91" s="23">
        <v>12</v>
      </c>
      <c r="T91" s="10">
        <v>6</v>
      </c>
      <c r="U91" s="11">
        <v>10</v>
      </c>
      <c r="V91" s="12">
        <v>16</v>
      </c>
      <c r="W91" s="21">
        <v>4</v>
      </c>
      <c r="X91" s="22">
        <v>5</v>
      </c>
      <c r="Y91" s="23">
        <v>9</v>
      </c>
      <c r="Z91" s="21">
        <v>5</v>
      </c>
      <c r="AA91" s="22">
        <v>6</v>
      </c>
      <c r="AB91" s="23">
        <v>11</v>
      </c>
      <c r="AC91" s="21">
        <v>9</v>
      </c>
      <c r="AD91" s="22">
        <v>22</v>
      </c>
      <c r="AE91" s="23">
        <v>31</v>
      </c>
      <c r="AF91" s="21">
        <v>1</v>
      </c>
      <c r="AG91" s="22">
        <v>10</v>
      </c>
      <c r="AH91" s="23">
        <v>11</v>
      </c>
    </row>
    <row r="92" spans="1:34" s="26" customFormat="1" ht="15" x14ac:dyDescent="0.15">
      <c r="A92" s="4">
        <v>87</v>
      </c>
      <c r="B92" s="21">
        <f t="shared" si="2"/>
        <v>61</v>
      </c>
      <c r="C92" s="22">
        <f t="shared" si="2"/>
        <v>138</v>
      </c>
      <c r="D92" s="23">
        <f t="shared" si="2"/>
        <v>199</v>
      </c>
      <c r="E92" s="10">
        <v>11</v>
      </c>
      <c r="F92" s="11">
        <v>34</v>
      </c>
      <c r="G92" s="12">
        <v>45</v>
      </c>
      <c r="H92" s="21">
        <v>6</v>
      </c>
      <c r="I92" s="22">
        <v>18</v>
      </c>
      <c r="J92" s="23">
        <v>24</v>
      </c>
      <c r="K92" s="21">
        <v>5</v>
      </c>
      <c r="L92" s="22">
        <v>4</v>
      </c>
      <c r="M92" s="23">
        <v>9</v>
      </c>
      <c r="N92" s="25">
        <v>7</v>
      </c>
      <c r="O92" s="22">
        <v>25</v>
      </c>
      <c r="P92" s="24">
        <v>32</v>
      </c>
      <c r="Q92" s="21">
        <v>6</v>
      </c>
      <c r="R92" s="22">
        <v>13</v>
      </c>
      <c r="S92" s="23">
        <v>19</v>
      </c>
      <c r="T92" s="10">
        <v>7</v>
      </c>
      <c r="U92" s="11">
        <v>11</v>
      </c>
      <c r="V92" s="12">
        <v>18</v>
      </c>
      <c r="W92" s="21">
        <v>5</v>
      </c>
      <c r="X92" s="22">
        <v>10</v>
      </c>
      <c r="Y92" s="23">
        <v>15</v>
      </c>
      <c r="Z92" s="21">
        <v>5</v>
      </c>
      <c r="AA92" s="22">
        <v>3</v>
      </c>
      <c r="AB92" s="23">
        <v>8</v>
      </c>
      <c r="AC92" s="21">
        <v>5</v>
      </c>
      <c r="AD92" s="22">
        <v>16</v>
      </c>
      <c r="AE92" s="23">
        <v>21</v>
      </c>
      <c r="AF92" s="21">
        <v>4</v>
      </c>
      <c r="AG92" s="22">
        <v>4</v>
      </c>
      <c r="AH92" s="23">
        <v>8</v>
      </c>
    </row>
    <row r="93" spans="1:34" s="26" customFormat="1" ht="15" x14ac:dyDescent="0.15">
      <c r="A93" s="4">
        <v>88</v>
      </c>
      <c r="B93" s="21">
        <f t="shared" si="2"/>
        <v>45</v>
      </c>
      <c r="C93" s="22">
        <f t="shared" si="2"/>
        <v>130</v>
      </c>
      <c r="D93" s="23">
        <f t="shared" si="2"/>
        <v>175</v>
      </c>
      <c r="E93" s="10">
        <v>9</v>
      </c>
      <c r="F93" s="11">
        <v>30</v>
      </c>
      <c r="G93" s="12">
        <v>39</v>
      </c>
      <c r="H93" s="21">
        <v>4</v>
      </c>
      <c r="I93" s="22">
        <v>10</v>
      </c>
      <c r="J93" s="23">
        <v>14</v>
      </c>
      <c r="K93" s="21">
        <v>3</v>
      </c>
      <c r="L93" s="22">
        <v>10</v>
      </c>
      <c r="M93" s="23">
        <v>13</v>
      </c>
      <c r="N93" s="25">
        <v>10</v>
      </c>
      <c r="O93" s="22">
        <v>20</v>
      </c>
      <c r="P93" s="24">
        <v>30</v>
      </c>
      <c r="Q93" s="21">
        <v>5</v>
      </c>
      <c r="R93" s="22">
        <v>9</v>
      </c>
      <c r="S93" s="23">
        <v>14</v>
      </c>
      <c r="T93" s="10">
        <v>3</v>
      </c>
      <c r="U93" s="11">
        <v>15</v>
      </c>
      <c r="V93" s="12">
        <v>18</v>
      </c>
      <c r="W93" s="21">
        <v>3</v>
      </c>
      <c r="X93" s="22">
        <v>6</v>
      </c>
      <c r="Y93" s="23">
        <v>9</v>
      </c>
      <c r="Z93" s="21">
        <v>1</v>
      </c>
      <c r="AA93" s="22">
        <v>10</v>
      </c>
      <c r="AB93" s="23">
        <v>11</v>
      </c>
      <c r="AC93" s="21">
        <v>4</v>
      </c>
      <c r="AD93" s="22">
        <v>15</v>
      </c>
      <c r="AE93" s="23">
        <v>19</v>
      </c>
      <c r="AF93" s="21">
        <v>3</v>
      </c>
      <c r="AG93" s="22">
        <v>5</v>
      </c>
      <c r="AH93" s="23">
        <v>8</v>
      </c>
    </row>
    <row r="94" spans="1:34" s="26" customFormat="1" ht="15" x14ac:dyDescent="0.15">
      <c r="A94" s="15">
        <v>89</v>
      </c>
      <c r="B94" s="27">
        <f t="shared" si="2"/>
        <v>43</v>
      </c>
      <c r="C94" s="28">
        <f t="shared" si="2"/>
        <v>109</v>
      </c>
      <c r="D94" s="29">
        <f t="shared" si="2"/>
        <v>152</v>
      </c>
      <c r="E94" s="16">
        <v>11</v>
      </c>
      <c r="F94" s="17">
        <v>21</v>
      </c>
      <c r="G94" s="18">
        <v>32</v>
      </c>
      <c r="H94" s="27">
        <v>7</v>
      </c>
      <c r="I94" s="28">
        <v>17</v>
      </c>
      <c r="J94" s="29">
        <v>24</v>
      </c>
      <c r="K94" s="27">
        <v>1</v>
      </c>
      <c r="L94" s="28">
        <v>6</v>
      </c>
      <c r="M94" s="29">
        <v>7</v>
      </c>
      <c r="N94" s="31">
        <v>4</v>
      </c>
      <c r="O94" s="28">
        <v>13</v>
      </c>
      <c r="P94" s="30">
        <v>17</v>
      </c>
      <c r="Q94" s="27">
        <v>5</v>
      </c>
      <c r="R94" s="28">
        <v>4</v>
      </c>
      <c r="S94" s="29">
        <v>9</v>
      </c>
      <c r="T94" s="16">
        <v>4</v>
      </c>
      <c r="U94" s="17">
        <v>10</v>
      </c>
      <c r="V94" s="18">
        <v>14</v>
      </c>
      <c r="W94" s="27">
        <v>2</v>
      </c>
      <c r="X94" s="28">
        <v>4</v>
      </c>
      <c r="Y94" s="29">
        <v>6</v>
      </c>
      <c r="Z94" s="27">
        <v>1</v>
      </c>
      <c r="AA94" s="28">
        <v>7</v>
      </c>
      <c r="AB94" s="29">
        <v>8</v>
      </c>
      <c r="AC94" s="27">
        <v>7</v>
      </c>
      <c r="AD94" s="28">
        <v>23</v>
      </c>
      <c r="AE94" s="29">
        <v>30</v>
      </c>
      <c r="AF94" s="27">
        <v>1</v>
      </c>
      <c r="AG94" s="28">
        <v>4</v>
      </c>
      <c r="AH94" s="29">
        <v>5</v>
      </c>
    </row>
    <row r="95" spans="1:34" s="26" customFormat="1" ht="15" x14ac:dyDescent="0.15">
      <c r="A95" s="4">
        <v>90</v>
      </c>
      <c r="B95" s="21">
        <f t="shared" si="2"/>
        <v>36</v>
      </c>
      <c r="C95" s="22">
        <f t="shared" si="2"/>
        <v>90</v>
      </c>
      <c r="D95" s="23">
        <f t="shared" si="2"/>
        <v>126</v>
      </c>
      <c r="E95" s="10">
        <v>6</v>
      </c>
      <c r="F95" s="11">
        <v>18</v>
      </c>
      <c r="G95" s="12">
        <v>24</v>
      </c>
      <c r="H95" s="21">
        <v>4</v>
      </c>
      <c r="I95" s="22">
        <v>9</v>
      </c>
      <c r="J95" s="23">
        <v>13</v>
      </c>
      <c r="K95" s="21">
        <v>5</v>
      </c>
      <c r="L95" s="22">
        <v>8</v>
      </c>
      <c r="M95" s="23">
        <v>13</v>
      </c>
      <c r="N95" s="25">
        <v>6</v>
      </c>
      <c r="O95" s="22">
        <v>18</v>
      </c>
      <c r="P95" s="24">
        <v>24</v>
      </c>
      <c r="Q95" s="21">
        <v>5</v>
      </c>
      <c r="R95" s="22">
        <v>5</v>
      </c>
      <c r="S95" s="23">
        <v>10</v>
      </c>
      <c r="T95" s="10">
        <v>3</v>
      </c>
      <c r="U95" s="11">
        <v>8</v>
      </c>
      <c r="V95" s="12">
        <v>11</v>
      </c>
      <c r="W95" s="21">
        <v>3</v>
      </c>
      <c r="X95" s="22">
        <v>9</v>
      </c>
      <c r="Y95" s="23">
        <v>12</v>
      </c>
      <c r="Z95" s="21">
        <v>1</v>
      </c>
      <c r="AA95" s="22">
        <v>9</v>
      </c>
      <c r="AB95" s="23">
        <v>10</v>
      </c>
      <c r="AC95" s="21">
        <v>3</v>
      </c>
      <c r="AD95" s="22">
        <v>4</v>
      </c>
      <c r="AE95" s="23">
        <v>7</v>
      </c>
      <c r="AF95" s="21">
        <v>0</v>
      </c>
      <c r="AG95" s="22">
        <v>2</v>
      </c>
      <c r="AH95" s="23">
        <v>2</v>
      </c>
    </row>
    <row r="96" spans="1:34" s="26" customFormat="1" ht="15" x14ac:dyDescent="0.15">
      <c r="A96" s="4">
        <v>91</v>
      </c>
      <c r="B96" s="21">
        <f t="shared" si="2"/>
        <v>18</v>
      </c>
      <c r="C96" s="22">
        <f t="shared" si="2"/>
        <v>91</v>
      </c>
      <c r="D96" s="23">
        <f t="shared" si="2"/>
        <v>109</v>
      </c>
      <c r="E96" s="10">
        <v>4</v>
      </c>
      <c r="F96" s="11">
        <v>26</v>
      </c>
      <c r="G96" s="12">
        <v>30</v>
      </c>
      <c r="H96" s="21">
        <v>0</v>
      </c>
      <c r="I96" s="22">
        <v>15</v>
      </c>
      <c r="J96" s="23">
        <v>15</v>
      </c>
      <c r="K96" s="21">
        <v>3</v>
      </c>
      <c r="L96" s="22">
        <v>5</v>
      </c>
      <c r="M96" s="23">
        <v>8</v>
      </c>
      <c r="N96" s="25">
        <v>2</v>
      </c>
      <c r="O96" s="22">
        <v>14</v>
      </c>
      <c r="P96" s="24">
        <v>16</v>
      </c>
      <c r="Q96" s="21">
        <v>2</v>
      </c>
      <c r="R96" s="22">
        <v>4</v>
      </c>
      <c r="S96" s="23">
        <v>6</v>
      </c>
      <c r="T96" s="10">
        <v>3</v>
      </c>
      <c r="U96" s="11">
        <v>5</v>
      </c>
      <c r="V96" s="12">
        <v>8</v>
      </c>
      <c r="W96" s="21">
        <v>1</v>
      </c>
      <c r="X96" s="22">
        <v>7</v>
      </c>
      <c r="Y96" s="23">
        <v>8</v>
      </c>
      <c r="Z96" s="21">
        <v>0</v>
      </c>
      <c r="AA96" s="22">
        <v>3</v>
      </c>
      <c r="AB96" s="23">
        <v>3</v>
      </c>
      <c r="AC96" s="21">
        <v>2</v>
      </c>
      <c r="AD96" s="22">
        <v>9</v>
      </c>
      <c r="AE96" s="23">
        <v>11</v>
      </c>
      <c r="AF96" s="21">
        <v>1</v>
      </c>
      <c r="AG96" s="22">
        <v>3</v>
      </c>
      <c r="AH96" s="23">
        <v>4</v>
      </c>
    </row>
    <row r="97" spans="1:34" s="26" customFormat="1" ht="15" x14ac:dyDescent="0.15">
      <c r="A97" s="4">
        <v>92</v>
      </c>
      <c r="B97" s="21">
        <f t="shared" si="2"/>
        <v>20</v>
      </c>
      <c r="C97" s="22">
        <f t="shared" si="2"/>
        <v>60</v>
      </c>
      <c r="D97" s="23">
        <f t="shared" si="2"/>
        <v>80</v>
      </c>
      <c r="E97" s="10">
        <v>7</v>
      </c>
      <c r="F97" s="11">
        <v>15</v>
      </c>
      <c r="G97" s="12">
        <v>22</v>
      </c>
      <c r="H97" s="21">
        <v>1</v>
      </c>
      <c r="I97" s="22">
        <v>13</v>
      </c>
      <c r="J97" s="23">
        <v>14</v>
      </c>
      <c r="K97" s="21">
        <v>0</v>
      </c>
      <c r="L97" s="22">
        <v>1</v>
      </c>
      <c r="M97" s="23">
        <v>1</v>
      </c>
      <c r="N97" s="25">
        <v>5</v>
      </c>
      <c r="O97" s="22">
        <v>4</v>
      </c>
      <c r="P97" s="24">
        <v>9</v>
      </c>
      <c r="Q97" s="21">
        <v>3</v>
      </c>
      <c r="R97" s="22">
        <v>1</v>
      </c>
      <c r="S97" s="23">
        <v>4</v>
      </c>
      <c r="T97" s="10">
        <v>0</v>
      </c>
      <c r="U97" s="11">
        <v>5</v>
      </c>
      <c r="V97" s="12">
        <v>5</v>
      </c>
      <c r="W97" s="21">
        <v>0</v>
      </c>
      <c r="X97" s="22">
        <v>1</v>
      </c>
      <c r="Y97" s="23">
        <v>1</v>
      </c>
      <c r="Z97" s="21">
        <v>1</v>
      </c>
      <c r="AA97" s="22">
        <v>3</v>
      </c>
      <c r="AB97" s="23">
        <v>4</v>
      </c>
      <c r="AC97" s="21">
        <v>2</v>
      </c>
      <c r="AD97" s="22">
        <v>17</v>
      </c>
      <c r="AE97" s="23">
        <v>19</v>
      </c>
      <c r="AF97" s="21">
        <v>1</v>
      </c>
      <c r="AG97" s="22">
        <v>0</v>
      </c>
      <c r="AH97" s="23">
        <v>1</v>
      </c>
    </row>
    <row r="98" spans="1:34" s="26" customFormat="1" ht="15" x14ac:dyDescent="0.15">
      <c r="A98" s="4">
        <v>93</v>
      </c>
      <c r="B98" s="21">
        <f t="shared" si="2"/>
        <v>7</v>
      </c>
      <c r="C98" s="22">
        <f t="shared" si="2"/>
        <v>47</v>
      </c>
      <c r="D98" s="23">
        <f t="shared" si="2"/>
        <v>54</v>
      </c>
      <c r="E98" s="10">
        <v>2</v>
      </c>
      <c r="F98" s="11">
        <v>6</v>
      </c>
      <c r="G98" s="12">
        <v>8</v>
      </c>
      <c r="H98" s="21">
        <v>0</v>
      </c>
      <c r="I98" s="22">
        <v>10</v>
      </c>
      <c r="J98" s="23">
        <v>10</v>
      </c>
      <c r="K98" s="21">
        <v>0</v>
      </c>
      <c r="L98" s="22">
        <v>4</v>
      </c>
      <c r="M98" s="23">
        <v>4</v>
      </c>
      <c r="N98" s="25">
        <v>4</v>
      </c>
      <c r="O98" s="22">
        <v>8</v>
      </c>
      <c r="P98" s="24">
        <v>12</v>
      </c>
      <c r="Q98" s="21">
        <v>0</v>
      </c>
      <c r="R98" s="22">
        <v>3</v>
      </c>
      <c r="S98" s="23">
        <v>3</v>
      </c>
      <c r="T98" s="10">
        <v>0</v>
      </c>
      <c r="U98" s="11">
        <v>3</v>
      </c>
      <c r="V98" s="12">
        <v>3</v>
      </c>
      <c r="W98" s="21">
        <v>0</v>
      </c>
      <c r="X98" s="22">
        <v>2</v>
      </c>
      <c r="Y98" s="23">
        <v>2</v>
      </c>
      <c r="Z98" s="21">
        <v>1</v>
      </c>
      <c r="AA98" s="22">
        <v>2</v>
      </c>
      <c r="AB98" s="23">
        <v>3</v>
      </c>
      <c r="AC98" s="21">
        <v>0</v>
      </c>
      <c r="AD98" s="22">
        <v>7</v>
      </c>
      <c r="AE98" s="23">
        <v>7</v>
      </c>
      <c r="AF98" s="21">
        <v>0</v>
      </c>
      <c r="AG98" s="22">
        <v>2</v>
      </c>
      <c r="AH98" s="23">
        <v>2</v>
      </c>
    </row>
    <row r="99" spans="1:34" s="26" customFormat="1" ht="15" x14ac:dyDescent="0.15">
      <c r="A99" s="15">
        <v>94</v>
      </c>
      <c r="B99" s="27">
        <f t="shared" si="2"/>
        <v>11</v>
      </c>
      <c r="C99" s="28">
        <f t="shared" si="2"/>
        <v>37</v>
      </c>
      <c r="D99" s="29">
        <f t="shared" si="2"/>
        <v>48</v>
      </c>
      <c r="E99" s="16">
        <v>2</v>
      </c>
      <c r="F99" s="17">
        <v>7</v>
      </c>
      <c r="G99" s="18">
        <v>9</v>
      </c>
      <c r="H99" s="27">
        <v>1</v>
      </c>
      <c r="I99" s="28">
        <v>8</v>
      </c>
      <c r="J99" s="29">
        <v>9</v>
      </c>
      <c r="K99" s="27">
        <v>0</v>
      </c>
      <c r="L99" s="28">
        <v>4</v>
      </c>
      <c r="M99" s="29">
        <v>4</v>
      </c>
      <c r="N99" s="31">
        <v>4</v>
      </c>
      <c r="O99" s="28">
        <v>5</v>
      </c>
      <c r="P99" s="30">
        <v>9</v>
      </c>
      <c r="Q99" s="27">
        <v>0</v>
      </c>
      <c r="R99" s="28">
        <v>0</v>
      </c>
      <c r="S99" s="29">
        <v>0</v>
      </c>
      <c r="T99" s="16">
        <v>0</v>
      </c>
      <c r="U99" s="17">
        <v>1</v>
      </c>
      <c r="V99" s="18">
        <v>1</v>
      </c>
      <c r="W99" s="27">
        <v>1</v>
      </c>
      <c r="X99" s="28">
        <v>3</v>
      </c>
      <c r="Y99" s="29">
        <v>4</v>
      </c>
      <c r="Z99" s="27">
        <v>1</v>
      </c>
      <c r="AA99" s="28">
        <v>3</v>
      </c>
      <c r="AB99" s="29">
        <v>4</v>
      </c>
      <c r="AC99" s="27">
        <v>2</v>
      </c>
      <c r="AD99" s="28">
        <v>5</v>
      </c>
      <c r="AE99" s="29">
        <v>7</v>
      </c>
      <c r="AF99" s="27">
        <v>0</v>
      </c>
      <c r="AG99" s="28">
        <v>1</v>
      </c>
      <c r="AH99" s="29">
        <v>1</v>
      </c>
    </row>
    <row r="100" spans="1:34" s="26" customFormat="1" ht="15" x14ac:dyDescent="0.15">
      <c r="A100" s="4">
        <v>95</v>
      </c>
      <c r="B100" s="21">
        <f t="shared" si="2"/>
        <v>10</v>
      </c>
      <c r="C100" s="22">
        <f t="shared" si="2"/>
        <v>41</v>
      </c>
      <c r="D100" s="23">
        <f t="shared" si="2"/>
        <v>51</v>
      </c>
      <c r="E100" s="10">
        <v>2</v>
      </c>
      <c r="F100" s="11">
        <v>4</v>
      </c>
      <c r="G100" s="12">
        <v>6</v>
      </c>
      <c r="H100" s="21">
        <v>1</v>
      </c>
      <c r="I100" s="22">
        <v>4</v>
      </c>
      <c r="J100" s="23">
        <v>5</v>
      </c>
      <c r="K100" s="21">
        <v>0</v>
      </c>
      <c r="L100" s="22">
        <v>3</v>
      </c>
      <c r="M100" s="23">
        <v>3</v>
      </c>
      <c r="N100" s="25">
        <v>2</v>
      </c>
      <c r="O100" s="22">
        <v>10</v>
      </c>
      <c r="P100" s="24">
        <v>12</v>
      </c>
      <c r="Q100" s="21">
        <v>1</v>
      </c>
      <c r="R100" s="22">
        <v>2</v>
      </c>
      <c r="S100" s="23">
        <v>3</v>
      </c>
      <c r="T100" s="10">
        <v>0</v>
      </c>
      <c r="U100" s="11">
        <v>2</v>
      </c>
      <c r="V100" s="12">
        <v>2</v>
      </c>
      <c r="W100" s="21">
        <v>1</v>
      </c>
      <c r="X100" s="22">
        <v>3</v>
      </c>
      <c r="Y100" s="23">
        <v>4</v>
      </c>
      <c r="Z100" s="21">
        <v>0</v>
      </c>
      <c r="AA100" s="22">
        <v>3</v>
      </c>
      <c r="AB100" s="23">
        <v>3</v>
      </c>
      <c r="AC100" s="21">
        <v>3</v>
      </c>
      <c r="AD100" s="22">
        <v>5</v>
      </c>
      <c r="AE100" s="23">
        <v>8</v>
      </c>
      <c r="AF100" s="21">
        <v>0</v>
      </c>
      <c r="AG100" s="22">
        <v>5</v>
      </c>
      <c r="AH100" s="23">
        <v>5</v>
      </c>
    </row>
    <row r="101" spans="1:34" s="26" customFormat="1" ht="15" x14ac:dyDescent="0.15">
      <c r="A101" s="4">
        <v>96</v>
      </c>
      <c r="B101" s="21">
        <f t="shared" si="2"/>
        <v>7</v>
      </c>
      <c r="C101" s="22">
        <f t="shared" si="2"/>
        <v>26</v>
      </c>
      <c r="D101" s="23">
        <f t="shared" si="2"/>
        <v>33</v>
      </c>
      <c r="E101" s="10">
        <v>1</v>
      </c>
      <c r="F101" s="11">
        <v>3</v>
      </c>
      <c r="G101" s="12">
        <v>4</v>
      </c>
      <c r="H101" s="21">
        <v>2</v>
      </c>
      <c r="I101" s="22">
        <v>9</v>
      </c>
      <c r="J101" s="23">
        <v>11</v>
      </c>
      <c r="K101" s="21">
        <v>0</v>
      </c>
      <c r="L101" s="22">
        <v>1</v>
      </c>
      <c r="M101" s="23">
        <v>1</v>
      </c>
      <c r="N101" s="25">
        <v>0</v>
      </c>
      <c r="O101" s="22">
        <v>2</v>
      </c>
      <c r="P101" s="24">
        <v>2</v>
      </c>
      <c r="Q101" s="21">
        <v>2</v>
      </c>
      <c r="R101" s="22">
        <v>1</v>
      </c>
      <c r="S101" s="23">
        <v>3</v>
      </c>
      <c r="T101" s="10">
        <v>1</v>
      </c>
      <c r="U101" s="11">
        <v>2</v>
      </c>
      <c r="V101" s="12">
        <v>3</v>
      </c>
      <c r="W101" s="21">
        <v>1</v>
      </c>
      <c r="X101" s="22">
        <v>1</v>
      </c>
      <c r="Y101" s="23">
        <v>2</v>
      </c>
      <c r="Z101" s="21">
        <v>0</v>
      </c>
      <c r="AA101" s="22">
        <v>1</v>
      </c>
      <c r="AB101" s="23">
        <v>1</v>
      </c>
      <c r="AC101" s="21">
        <v>0</v>
      </c>
      <c r="AD101" s="22">
        <v>4</v>
      </c>
      <c r="AE101" s="23">
        <v>4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f t="shared" si="2"/>
        <v>2</v>
      </c>
      <c r="C102" s="22">
        <f t="shared" si="2"/>
        <v>17</v>
      </c>
      <c r="D102" s="23">
        <f t="shared" si="2"/>
        <v>19</v>
      </c>
      <c r="E102" s="10">
        <v>1</v>
      </c>
      <c r="F102" s="11">
        <v>2</v>
      </c>
      <c r="G102" s="12">
        <v>3</v>
      </c>
      <c r="H102" s="32">
        <v>1</v>
      </c>
      <c r="I102" s="33">
        <v>2</v>
      </c>
      <c r="J102" s="34">
        <v>3</v>
      </c>
      <c r="K102" s="21">
        <v>0</v>
      </c>
      <c r="L102" s="22">
        <v>1</v>
      </c>
      <c r="M102" s="23">
        <v>1</v>
      </c>
      <c r="N102" s="25">
        <v>0</v>
      </c>
      <c r="O102" s="22">
        <v>3</v>
      </c>
      <c r="P102" s="24">
        <v>3</v>
      </c>
      <c r="Q102" s="21">
        <v>0</v>
      </c>
      <c r="R102" s="22">
        <v>2</v>
      </c>
      <c r="S102" s="23">
        <v>2</v>
      </c>
      <c r="T102" s="10">
        <v>0</v>
      </c>
      <c r="U102" s="11">
        <v>0</v>
      </c>
      <c r="V102" s="12">
        <v>0</v>
      </c>
      <c r="W102" s="21">
        <v>0</v>
      </c>
      <c r="X102" s="22">
        <v>0</v>
      </c>
      <c r="Y102" s="23">
        <v>0</v>
      </c>
      <c r="Z102" s="21">
        <v>0</v>
      </c>
      <c r="AA102" s="22">
        <v>2</v>
      </c>
      <c r="AB102" s="23">
        <v>2</v>
      </c>
      <c r="AC102" s="21">
        <v>0</v>
      </c>
      <c r="AD102" s="22">
        <v>4</v>
      </c>
      <c r="AE102" s="23">
        <v>4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3</v>
      </c>
      <c r="C103" s="22">
        <f t="shared" si="2"/>
        <v>16</v>
      </c>
      <c r="D103" s="23">
        <f t="shared" si="2"/>
        <v>19</v>
      </c>
      <c r="E103" s="10">
        <v>1</v>
      </c>
      <c r="F103" s="11">
        <v>2</v>
      </c>
      <c r="G103" s="12">
        <v>3</v>
      </c>
      <c r="H103" s="32">
        <v>0</v>
      </c>
      <c r="I103" s="33">
        <v>1</v>
      </c>
      <c r="J103" s="34">
        <v>1</v>
      </c>
      <c r="K103" s="21">
        <v>0</v>
      </c>
      <c r="L103" s="22">
        <v>0</v>
      </c>
      <c r="M103" s="23">
        <v>0</v>
      </c>
      <c r="N103" s="25">
        <v>1</v>
      </c>
      <c r="O103" s="22">
        <v>3</v>
      </c>
      <c r="P103" s="24">
        <v>4</v>
      </c>
      <c r="Q103" s="21">
        <v>0</v>
      </c>
      <c r="R103" s="22">
        <v>1</v>
      </c>
      <c r="S103" s="23">
        <v>1</v>
      </c>
      <c r="T103" s="10">
        <v>0</v>
      </c>
      <c r="U103" s="11">
        <v>1</v>
      </c>
      <c r="V103" s="12">
        <v>1</v>
      </c>
      <c r="W103" s="21">
        <v>0</v>
      </c>
      <c r="X103" s="22">
        <v>1</v>
      </c>
      <c r="Y103" s="23">
        <v>1</v>
      </c>
      <c r="Z103" s="21">
        <v>1</v>
      </c>
      <c r="AA103" s="22">
        <v>1</v>
      </c>
      <c r="AB103" s="23">
        <v>2</v>
      </c>
      <c r="AC103" s="21">
        <v>0</v>
      </c>
      <c r="AD103" s="22">
        <v>5</v>
      </c>
      <c r="AE103" s="23">
        <v>5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f t="shared" si="2"/>
        <v>3</v>
      </c>
      <c r="C104" s="28">
        <f t="shared" si="2"/>
        <v>18</v>
      </c>
      <c r="D104" s="29">
        <f t="shared" si="2"/>
        <v>21</v>
      </c>
      <c r="E104" s="16">
        <v>0</v>
      </c>
      <c r="F104" s="17">
        <v>2</v>
      </c>
      <c r="G104" s="18">
        <v>2</v>
      </c>
      <c r="H104" s="35">
        <v>1</v>
      </c>
      <c r="I104" s="36">
        <v>4</v>
      </c>
      <c r="J104" s="37">
        <v>5</v>
      </c>
      <c r="K104" s="27">
        <v>0</v>
      </c>
      <c r="L104" s="28">
        <v>0</v>
      </c>
      <c r="M104" s="29">
        <v>0</v>
      </c>
      <c r="N104" s="31">
        <v>0</v>
      </c>
      <c r="O104" s="28">
        <v>3</v>
      </c>
      <c r="P104" s="29">
        <v>3</v>
      </c>
      <c r="Q104" s="27">
        <v>0</v>
      </c>
      <c r="R104" s="28">
        <v>2</v>
      </c>
      <c r="S104" s="29">
        <v>2</v>
      </c>
      <c r="T104" s="16">
        <v>0</v>
      </c>
      <c r="U104" s="17">
        <v>2</v>
      </c>
      <c r="V104" s="18">
        <v>2</v>
      </c>
      <c r="W104" s="27">
        <v>2</v>
      </c>
      <c r="X104" s="28">
        <v>1</v>
      </c>
      <c r="Y104" s="29">
        <v>3</v>
      </c>
      <c r="Z104" s="27">
        <v>0</v>
      </c>
      <c r="AA104" s="28">
        <v>0</v>
      </c>
      <c r="AB104" s="29">
        <v>0</v>
      </c>
      <c r="AC104" s="27">
        <v>0</v>
      </c>
      <c r="AD104" s="28">
        <v>3</v>
      </c>
      <c r="AE104" s="29">
        <v>3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5" t="s">
        <v>58</v>
      </c>
      <c r="B105" s="21">
        <f>SUM(E105,H105,K105,N105,Q105,T105,W105,Z105,AC105,AF105)</f>
        <v>0</v>
      </c>
      <c r="C105" s="22">
        <f t="shared" ref="C105:D105" si="3">SUM(F105,I105,L105,O105,R105,U105,X105,AA105,AD105,AG105)</f>
        <v>23</v>
      </c>
      <c r="D105" s="23">
        <f t="shared" si="3"/>
        <v>23</v>
      </c>
      <c r="E105" s="116">
        <v>0</v>
      </c>
      <c r="F105" s="117">
        <v>2</v>
      </c>
      <c r="G105" s="117">
        <v>2</v>
      </c>
      <c r="H105" s="116">
        <v>0</v>
      </c>
      <c r="I105" s="118">
        <v>7</v>
      </c>
      <c r="J105" s="119">
        <v>7</v>
      </c>
      <c r="K105" s="21">
        <v>0</v>
      </c>
      <c r="L105" s="22">
        <v>1</v>
      </c>
      <c r="M105" s="23">
        <v>1</v>
      </c>
      <c r="N105" s="21">
        <v>0</v>
      </c>
      <c r="O105" s="22">
        <v>0</v>
      </c>
      <c r="P105" s="24">
        <v>0</v>
      </c>
      <c r="Q105" s="21">
        <v>0</v>
      </c>
      <c r="R105" s="22">
        <v>0</v>
      </c>
      <c r="S105" s="23">
        <v>0</v>
      </c>
      <c r="T105" s="21">
        <v>0</v>
      </c>
      <c r="U105" s="22">
        <v>1</v>
      </c>
      <c r="V105" s="23">
        <v>1</v>
      </c>
      <c r="W105" s="21">
        <v>0</v>
      </c>
      <c r="X105" s="22">
        <v>2</v>
      </c>
      <c r="Y105" s="23">
        <v>2</v>
      </c>
      <c r="Z105" s="21">
        <v>0</v>
      </c>
      <c r="AA105" s="22">
        <v>0</v>
      </c>
      <c r="AB105" s="23">
        <v>0</v>
      </c>
      <c r="AC105" s="21">
        <v>0</v>
      </c>
      <c r="AD105" s="22">
        <v>7</v>
      </c>
      <c r="AE105" s="23">
        <v>7</v>
      </c>
      <c r="AF105" s="21">
        <v>0</v>
      </c>
      <c r="AG105" s="22">
        <v>3</v>
      </c>
      <c r="AH105" s="23">
        <v>3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12322</v>
      </c>
      <c r="C106" s="40">
        <f t="shared" si="4"/>
        <v>13466</v>
      </c>
      <c r="D106" s="41">
        <f t="shared" si="4"/>
        <v>25788</v>
      </c>
      <c r="E106" s="39">
        <f t="shared" si="4"/>
        <v>3168</v>
      </c>
      <c r="F106" s="40">
        <f t="shared" si="4"/>
        <v>3379</v>
      </c>
      <c r="G106" s="41">
        <f t="shared" si="4"/>
        <v>6547</v>
      </c>
      <c r="H106" s="39">
        <f t="shared" si="4"/>
        <v>1410</v>
      </c>
      <c r="I106" s="40">
        <f t="shared" si="4"/>
        <v>1623</v>
      </c>
      <c r="J106" s="41">
        <f t="shared" si="4"/>
        <v>3033</v>
      </c>
      <c r="K106" s="39">
        <f t="shared" si="4"/>
        <v>879</v>
      </c>
      <c r="L106" s="40">
        <f t="shared" si="4"/>
        <v>996</v>
      </c>
      <c r="M106" s="41">
        <f t="shared" si="4"/>
        <v>1875</v>
      </c>
      <c r="N106" s="39">
        <f t="shared" si="4"/>
        <v>2331</v>
      </c>
      <c r="O106" s="40">
        <f t="shared" si="4"/>
        <v>2537</v>
      </c>
      <c r="P106" s="41">
        <f t="shared" si="4"/>
        <v>4868</v>
      </c>
      <c r="Q106" s="39">
        <f t="shared" si="4"/>
        <v>666</v>
      </c>
      <c r="R106" s="40">
        <f t="shared" si="4"/>
        <v>706</v>
      </c>
      <c r="S106" s="41">
        <f t="shared" si="4"/>
        <v>1372</v>
      </c>
      <c r="T106" s="39">
        <f t="shared" si="4"/>
        <v>962</v>
      </c>
      <c r="U106" s="40">
        <f t="shared" si="4"/>
        <v>1002</v>
      </c>
      <c r="V106" s="41">
        <f t="shared" si="4"/>
        <v>1964</v>
      </c>
      <c r="W106" s="39">
        <f t="shared" si="4"/>
        <v>1230</v>
      </c>
      <c r="X106" s="40">
        <f t="shared" si="4"/>
        <v>1277</v>
      </c>
      <c r="Y106" s="41">
        <f t="shared" si="4"/>
        <v>2507</v>
      </c>
      <c r="Z106" s="39">
        <f t="shared" si="4"/>
        <v>800</v>
      </c>
      <c r="AA106" s="40">
        <f t="shared" si="4"/>
        <v>856</v>
      </c>
      <c r="AB106" s="41">
        <f t="shared" si="4"/>
        <v>1656</v>
      </c>
      <c r="AC106" s="39">
        <f t="shared" si="4"/>
        <v>567</v>
      </c>
      <c r="AD106" s="40">
        <f t="shared" si="4"/>
        <v>743</v>
      </c>
      <c r="AE106" s="41">
        <f t="shared" si="4"/>
        <v>1310</v>
      </c>
      <c r="AF106" s="39">
        <f t="shared" si="4"/>
        <v>309</v>
      </c>
      <c r="AG106" s="40">
        <f t="shared" si="4"/>
        <v>347</v>
      </c>
      <c r="AH106" s="41">
        <f t="shared" si="4"/>
        <v>656</v>
      </c>
    </row>
    <row r="108" spans="1:34" x14ac:dyDescent="0.15">
      <c r="A108" t="s">
        <v>42</v>
      </c>
    </row>
    <row r="109" spans="1:34" ht="15" x14ac:dyDescent="0.25">
      <c r="A109" s="96" t="s">
        <v>44</v>
      </c>
      <c r="B109" s="93">
        <f t="shared" ref="B109:AH109" si="5">SUM(B5:B19)</f>
        <v>1371</v>
      </c>
      <c r="C109" s="81">
        <f t="shared" si="5"/>
        <v>1375</v>
      </c>
      <c r="D109" s="82">
        <f t="shared" si="5"/>
        <v>2746</v>
      </c>
      <c r="E109" s="90">
        <f t="shared" si="5"/>
        <v>398</v>
      </c>
      <c r="F109" s="81">
        <f t="shared" si="5"/>
        <v>343</v>
      </c>
      <c r="G109" s="87">
        <f t="shared" si="5"/>
        <v>741</v>
      </c>
      <c r="H109" s="93">
        <f t="shared" si="5"/>
        <v>134</v>
      </c>
      <c r="I109" s="81">
        <f t="shared" si="5"/>
        <v>170</v>
      </c>
      <c r="J109" s="82">
        <f t="shared" si="5"/>
        <v>304</v>
      </c>
      <c r="K109" s="90">
        <f t="shared" si="5"/>
        <v>68</v>
      </c>
      <c r="L109" s="81">
        <f t="shared" si="5"/>
        <v>100</v>
      </c>
      <c r="M109" s="87">
        <f t="shared" si="5"/>
        <v>168</v>
      </c>
      <c r="N109" s="93">
        <f t="shared" si="5"/>
        <v>268</v>
      </c>
      <c r="O109" s="81">
        <f t="shared" si="5"/>
        <v>261</v>
      </c>
      <c r="P109" s="82">
        <f t="shared" si="5"/>
        <v>529</v>
      </c>
      <c r="Q109" s="90">
        <f t="shared" si="5"/>
        <v>82</v>
      </c>
      <c r="R109" s="81">
        <f t="shared" si="5"/>
        <v>83</v>
      </c>
      <c r="S109" s="87">
        <f t="shared" si="5"/>
        <v>165</v>
      </c>
      <c r="T109" s="93">
        <f t="shared" si="5"/>
        <v>97</v>
      </c>
      <c r="U109" s="81">
        <f t="shared" si="5"/>
        <v>92</v>
      </c>
      <c r="V109" s="82">
        <f t="shared" si="5"/>
        <v>189</v>
      </c>
      <c r="W109" s="90">
        <f t="shared" si="5"/>
        <v>179</v>
      </c>
      <c r="X109" s="81">
        <f t="shared" si="5"/>
        <v>167</v>
      </c>
      <c r="Y109" s="87">
        <f t="shared" si="5"/>
        <v>346</v>
      </c>
      <c r="Z109" s="93">
        <f t="shared" si="5"/>
        <v>70</v>
      </c>
      <c r="AA109" s="81">
        <f t="shared" si="5"/>
        <v>79</v>
      </c>
      <c r="AB109" s="82">
        <f t="shared" si="5"/>
        <v>149</v>
      </c>
      <c r="AC109" s="90">
        <f t="shared" si="5"/>
        <v>43</v>
      </c>
      <c r="AD109" s="81">
        <f t="shared" si="5"/>
        <v>49</v>
      </c>
      <c r="AE109" s="87">
        <f t="shared" si="5"/>
        <v>92</v>
      </c>
      <c r="AF109" s="93">
        <f t="shared" si="5"/>
        <v>32</v>
      </c>
      <c r="AG109" s="81">
        <f t="shared" si="5"/>
        <v>31</v>
      </c>
      <c r="AH109" s="82">
        <f t="shared" si="5"/>
        <v>63</v>
      </c>
    </row>
    <row r="110" spans="1:34" ht="15" x14ac:dyDescent="0.25">
      <c r="A110" s="97" t="s">
        <v>45</v>
      </c>
      <c r="B110" s="94">
        <f t="shared" ref="B110:AH110" si="6">SUM(B20:B69)</f>
        <v>7413</v>
      </c>
      <c r="C110" s="83">
        <f t="shared" si="6"/>
        <v>7131</v>
      </c>
      <c r="D110" s="84">
        <f t="shared" si="6"/>
        <v>14544</v>
      </c>
      <c r="E110" s="91">
        <f t="shared" si="6"/>
        <v>1857</v>
      </c>
      <c r="F110" s="83">
        <f t="shared" si="6"/>
        <v>1798</v>
      </c>
      <c r="G110" s="88">
        <f t="shared" si="6"/>
        <v>3655</v>
      </c>
      <c r="H110" s="94">
        <f t="shared" si="6"/>
        <v>859</v>
      </c>
      <c r="I110" s="83">
        <f t="shared" si="6"/>
        <v>814</v>
      </c>
      <c r="J110" s="84">
        <f t="shared" si="6"/>
        <v>1673</v>
      </c>
      <c r="K110" s="91">
        <f t="shared" si="6"/>
        <v>539</v>
      </c>
      <c r="L110" s="83">
        <f t="shared" si="6"/>
        <v>562</v>
      </c>
      <c r="M110" s="88">
        <f t="shared" si="6"/>
        <v>1101</v>
      </c>
      <c r="N110" s="94">
        <f t="shared" si="6"/>
        <v>1392</v>
      </c>
      <c r="O110" s="83">
        <f t="shared" si="6"/>
        <v>1361</v>
      </c>
      <c r="P110" s="84">
        <f t="shared" si="6"/>
        <v>2753</v>
      </c>
      <c r="Q110" s="91">
        <f t="shared" si="6"/>
        <v>392</v>
      </c>
      <c r="R110" s="83">
        <f t="shared" si="6"/>
        <v>362</v>
      </c>
      <c r="S110" s="88">
        <f t="shared" si="6"/>
        <v>754</v>
      </c>
      <c r="T110" s="94">
        <f t="shared" si="6"/>
        <v>594</v>
      </c>
      <c r="U110" s="83">
        <f t="shared" si="6"/>
        <v>550</v>
      </c>
      <c r="V110" s="84">
        <f t="shared" si="6"/>
        <v>1144</v>
      </c>
      <c r="W110" s="91">
        <f t="shared" si="6"/>
        <v>785</v>
      </c>
      <c r="X110" s="83">
        <f t="shared" si="6"/>
        <v>777</v>
      </c>
      <c r="Y110" s="88">
        <f t="shared" si="6"/>
        <v>1562</v>
      </c>
      <c r="Z110" s="94">
        <f t="shared" si="6"/>
        <v>503</v>
      </c>
      <c r="AA110" s="83">
        <f t="shared" si="6"/>
        <v>448</v>
      </c>
      <c r="AB110" s="84">
        <f t="shared" si="6"/>
        <v>951</v>
      </c>
      <c r="AC110" s="91">
        <f t="shared" si="6"/>
        <v>315</v>
      </c>
      <c r="AD110" s="83">
        <f t="shared" si="6"/>
        <v>297</v>
      </c>
      <c r="AE110" s="88">
        <f t="shared" si="6"/>
        <v>612</v>
      </c>
      <c r="AF110" s="94">
        <f t="shared" si="6"/>
        <v>177</v>
      </c>
      <c r="AG110" s="83">
        <f t="shared" si="6"/>
        <v>162</v>
      </c>
      <c r="AH110" s="84">
        <f t="shared" si="6"/>
        <v>339</v>
      </c>
    </row>
    <row r="111" spans="1:34" ht="15" x14ac:dyDescent="0.25">
      <c r="A111" s="98" t="s">
        <v>43</v>
      </c>
      <c r="B111" s="95">
        <f>SUM(B70:B105)</f>
        <v>3538</v>
      </c>
      <c r="C111" s="85">
        <f t="shared" ref="C111:AH111" si="7">SUM(C70:C105)</f>
        <v>4960</v>
      </c>
      <c r="D111" s="86">
        <f t="shared" si="7"/>
        <v>8498</v>
      </c>
      <c r="E111" s="92">
        <f t="shared" si="7"/>
        <v>913</v>
      </c>
      <c r="F111" s="85">
        <f t="shared" si="7"/>
        <v>1238</v>
      </c>
      <c r="G111" s="89">
        <f t="shared" si="7"/>
        <v>2151</v>
      </c>
      <c r="H111" s="95">
        <f t="shared" si="7"/>
        <v>417</v>
      </c>
      <c r="I111" s="85">
        <f t="shared" si="7"/>
        <v>639</v>
      </c>
      <c r="J111" s="86">
        <f t="shared" si="7"/>
        <v>1056</v>
      </c>
      <c r="K111" s="92">
        <f t="shared" si="7"/>
        <v>272</v>
      </c>
      <c r="L111" s="85">
        <f t="shared" si="7"/>
        <v>334</v>
      </c>
      <c r="M111" s="89">
        <f t="shared" si="7"/>
        <v>606</v>
      </c>
      <c r="N111" s="95">
        <f>SUM(N70:N105)</f>
        <v>671</v>
      </c>
      <c r="O111" s="85">
        <f t="shared" si="7"/>
        <v>915</v>
      </c>
      <c r="P111" s="86">
        <f t="shared" si="7"/>
        <v>1586</v>
      </c>
      <c r="Q111" s="92">
        <f t="shared" si="7"/>
        <v>192</v>
      </c>
      <c r="R111" s="85">
        <f t="shared" si="7"/>
        <v>261</v>
      </c>
      <c r="S111" s="89">
        <f t="shared" si="7"/>
        <v>453</v>
      </c>
      <c r="T111" s="95">
        <f t="shared" si="7"/>
        <v>271</v>
      </c>
      <c r="U111" s="85">
        <f t="shared" si="7"/>
        <v>360</v>
      </c>
      <c r="V111" s="86">
        <f t="shared" si="7"/>
        <v>631</v>
      </c>
      <c r="W111" s="92">
        <f t="shared" si="7"/>
        <v>266</v>
      </c>
      <c r="X111" s="85">
        <f t="shared" si="7"/>
        <v>333</v>
      </c>
      <c r="Y111" s="89">
        <f t="shared" si="7"/>
        <v>599</v>
      </c>
      <c r="Z111" s="95">
        <f t="shared" si="7"/>
        <v>227</v>
      </c>
      <c r="AA111" s="85">
        <f t="shared" si="7"/>
        <v>329</v>
      </c>
      <c r="AB111" s="86">
        <f t="shared" si="7"/>
        <v>556</v>
      </c>
      <c r="AC111" s="92">
        <f t="shared" si="7"/>
        <v>209</v>
      </c>
      <c r="AD111" s="85">
        <f t="shared" si="7"/>
        <v>397</v>
      </c>
      <c r="AE111" s="89">
        <f t="shared" si="7"/>
        <v>606</v>
      </c>
      <c r="AF111" s="95">
        <f t="shared" si="7"/>
        <v>100</v>
      </c>
      <c r="AG111" s="85">
        <f t="shared" si="7"/>
        <v>154</v>
      </c>
      <c r="AH111" s="86">
        <f t="shared" si="7"/>
        <v>254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68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64</v>
      </c>
      <c r="AH1" s="80" t="s">
        <v>41</v>
      </c>
    </row>
    <row r="2" spans="1:34" ht="9" customHeight="1" x14ac:dyDescent="0.15"/>
    <row r="3" spans="1:34" ht="17.25" customHeight="1" x14ac:dyDescent="0.15">
      <c r="A3" s="110"/>
      <c r="B3" s="151" t="s">
        <v>1</v>
      </c>
      <c r="C3" s="152"/>
      <c r="D3" s="153"/>
      <c r="E3" s="151" t="s">
        <v>2</v>
      </c>
      <c r="F3" s="152"/>
      <c r="G3" s="153"/>
      <c r="H3" s="151" t="s">
        <v>3</v>
      </c>
      <c r="I3" s="152"/>
      <c r="J3" s="153"/>
      <c r="K3" s="151" t="s">
        <v>4</v>
      </c>
      <c r="L3" s="152"/>
      <c r="M3" s="153"/>
      <c r="N3" s="151" t="s">
        <v>5</v>
      </c>
      <c r="O3" s="152"/>
      <c r="P3" s="153"/>
      <c r="Q3" s="151" t="s">
        <v>6</v>
      </c>
      <c r="R3" s="152"/>
      <c r="S3" s="153"/>
      <c r="T3" s="151" t="s">
        <v>7</v>
      </c>
      <c r="U3" s="152"/>
      <c r="V3" s="153"/>
      <c r="W3" s="151" t="s">
        <v>8</v>
      </c>
      <c r="X3" s="152"/>
      <c r="Y3" s="153"/>
      <c r="Z3" s="151" t="s">
        <v>9</v>
      </c>
      <c r="AA3" s="152"/>
      <c r="AB3" s="153"/>
      <c r="AC3" s="151" t="s">
        <v>10</v>
      </c>
      <c r="AD3" s="152"/>
      <c r="AE3" s="153"/>
      <c r="AF3" s="151" t="s">
        <v>11</v>
      </c>
      <c r="AG3" s="152"/>
      <c r="AH3" s="153"/>
    </row>
    <row r="4" spans="1:34" x14ac:dyDescent="0.15">
      <c r="A4" s="110" t="s">
        <v>12</v>
      </c>
      <c r="B4" s="110" t="s">
        <v>13</v>
      </c>
      <c r="C4" s="110" t="s">
        <v>14</v>
      </c>
      <c r="D4" s="110" t="s">
        <v>51</v>
      </c>
      <c r="E4" s="111" t="s">
        <v>13</v>
      </c>
      <c r="F4" s="112" t="s">
        <v>14</v>
      </c>
      <c r="G4" s="113" t="s">
        <v>51</v>
      </c>
      <c r="H4" s="114" t="s">
        <v>13</v>
      </c>
      <c r="I4" s="110" t="s">
        <v>14</v>
      </c>
      <c r="J4" s="110" t="s">
        <v>51</v>
      </c>
      <c r="K4" s="110" t="s">
        <v>13</v>
      </c>
      <c r="L4" s="110" t="s">
        <v>14</v>
      </c>
      <c r="M4" s="110" t="s">
        <v>51</v>
      </c>
      <c r="N4" s="110" t="s">
        <v>13</v>
      </c>
      <c r="O4" s="110" t="s">
        <v>14</v>
      </c>
      <c r="P4" s="110" t="s">
        <v>51</v>
      </c>
      <c r="Q4" s="110" t="s">
        <v>13</v>
      </c>
      <c r="R4" s="110" t="s">
        <v>14</v>
      </c>
      <c r="S4" s="110" t="s">
        <v>51</v>
      </c>
      <c r="T4" s="110" t="s">
        <v>13</v>
      </c>
      <c r="U4" s="110" t="s">
        <v>14</v>
      </c>
      <c r="V4" s="110" t="s">
        <v>51</v>
      </c>
      <c r="W4" s="110" t="s">
        <v>13</v>
      </c>
      <c r="X4" s="110" t="s">
        <v>14</v>
      </c>
      <c r="Y4" s="110" t="s">
        <v>51</v>
      </c>
      <c r="Z4" s="110" t="s">
        <v>13</v>
      </c>
      <c r="AA4" s="110" t="s">
        <v>14</v>
      </c>
      <c r="AB4" s="110" t="s">
        <v>51</v>
      </c>
      <c r="AC4" s="110" t="s">
        <v>13</v>
      </c>
      <c r="AD4" s="110" t="s">
        <v>14</v>
      </c>
      <c r="AE4" s="110" t="s">
        <v>51</v>
      </c>
      <c r="AF4" s="110" t="s">
        <v>13</v>
      </c>
      <c r="AG4" s="110" t="s">
        <v>14</v>
      </c>
      <c r="AH4" s="110" t="s">
        <v>51</v>
      </c>
    </row>
    <row r="5" spans="1:34" ht="15" x14ac:dyDescent="0.15">
      <c r="A5" s="4">
        <v>0</v>
      </c>
      <c r="B5" s="5">
        <f>SUM(E5,H5,K5,N5,Q5,T5,W5,Z5,AC5,AF5)</f>
        <v>63</v>
      </c>
      <c r="C5" s="6">
        <f t="shared" ref="C5:D20" si="0">SUM(F5,I5,L5,O5,R5,U5,X5,AA5,AD5,AG5)</f>
        <v>65</v>
      </c>
      <c r="D5" s="7">
        <f t="shared" si="0"/>
        <v>128</v>
      </c>
      <c r="E5" s="5">
        <v>14</v>
      </c>
      <c r="F5" s="6">
        <v>14</v>
      </c>
      <c r="G5" s="7">
        <v>28</v>
      </c>
      <c r="H5" s="5">
        <v>9</v>
      </c>
      <c r="I5" s="6">
        <v>16</v>
      </c>
      <c r="J5" s="8">
        <v>25</v>
      </c>
      <c r="K5" s="5">
        <v>4</v>
      </c>
      <c r="L5" s="6">
        <v>2</v>
      </c>
      <c r="M5" s="7">
        <v>6</v>
      </c>
      <c r="N5" s="9">
        <v>9</v>
      </c>
      <c r="O5" s="6">
        <v>12</v>
      </c>
      <c r="P5" s="8">
        <v>21</v>
      </c>
      <c r="Q5" s="5">
        <v>8</v>
      </c>
      <c r="R5" s="6">
        <v>4</v>
      </c>
      <c r="S5" s="7">
        <v>12</v>
      </c>
      <c r="T5" s="5">
        <v>2</v>
      </c>
      <c r="U5" s="6">
        <v>2</v>
      </c>
      <c r="V5" s="7">
        <v>4</v>
      </c>
      <c r="W5" s="5">
        <v>13</v>
      </c>
      <c r="X5" s="6">
        <v>10</v>
      </c>
      <c r="Y5" s="7">
        <v>23</v>
      </c>
      <c r="Z5" s="5">
        <v>3</v>
      </c>
      <c r="AA5" s="6">
        <v>3</v>
      </c>
      <c r="AB5" s="7">
        <v>6</v>
      </c>
      <c r="AC5" s="9">
        <v>1</v>
      </c>
      <c r="AD5" s="6">
        <v>2</v>
      </c>
      <c r="AE5" s="8">
        <v>3</v>
      </c>
      <c r="AF5" s="5">
        <v>0</v>
      </c>
      <c r="AG5" s="6">
        <v>0</v>
      </c>
      <c r="AH5" s="7">
        <v>0</v>
      </c>
    </row>
    <row r="6" spans="1:34" ht="15" x14ac:dyDescent="0.15">
      <c r="A6" s="4">
        <v>1</v>
      </c>
      <c r="B6" s="10">
        <f t="shared" ref="B6:D69" si="1">SUM(E6,H6,K6,N6,Q6,T6,W6,Z6,AC6,AF6)</f>
        <v>59</v>
      </c>
      <c r="C6" s="11">
        <f t="shared" si="0"/>
        <v>87</v>
      </c>
      <c r="D6" s="12">
        <f t="shared" si="0"/>
        <v>146</v>
      </c>
      <c r="E6" s="10">
        <v>22</v>
      </c>
      <c r="F6" s="11">
        <v>16</v>
      </c>
      <c r="G6" s="12">
        <v>38</v>
      </c>
      <c r="H6" s="10">
        <v>2</v>
      </c>
      <c r="I6" s="11">
        <v>14</v>
      </c>
      <c r="J6" s="13">
        <v>16</v>
      </c>
      <c r="K6" s="10">
        <v>3</v>
      </c>
      <c r="L6" s="11">
        <v>8</v>
      </c>
      <c r="M6" s="12">
        <v>11</v>
      </c>
      <c r="N6" s="14">
        <v>6</v>
      </c>
      <c r="O6" s="11">
        <v>15</v>
      </c>
      <c r="P6" s="13">
        <v>21</v>
      </c>
      <c r="Q6" s="10">
        <v>3</v>
      </c>
      <c r="R6" s="11">
        <v>13</v>
      </c>
      <c r="S6" s="12">
        <v>16</v>
      </c>
      <c r="T6" s="10">
        <v>2</v>
      </c>
      <c r="U6" s="11">
        <v>9</v>
      </c>
      <c r="V6" s="12">
        <v>11</v>
      </c>
      <c r="W6" s="10">
        <v>9</v>
      </c>
      <c r="X6" s="11">
        <v>7</v>
      </c>
      <c r="Y6" s="12">
        <v>16</v>
      </c>
      <c r="Z6" s="10">
        <v>7</v>
      </c>
      <c r="AA6" s="11">
        <v>3</v>
      </c>
      <c r="AB6" s="12">
        <v>10</v>
      </c>
      <c r="AC6" s="14">
        <v>2</v>
      </c>
      <c r="AD6" s="11">
        <v>2</v>
      </c>
      <c r="AE6" s="13">
        <v>4</v>
      </c>
      <c r="AF6" s="10">
        <v>3</v>
      </c>
      <c r="AG6" s="11">
        <v>0</v>
      </c>
      <c r="AH6" s="12">
        <v>3</v>
      </c>
    </row>
    <row r="7" spans="1:34" ht="15" x14ac:dyDescent="0.15">
      <c r="A7" s="4">
        <v>2</v>
      </c>
      <c r="B7" s="10">
        <f t="shared" si="1"/>
        <v>76</v>
      </c>
      <c r="C7" s="11">
        <f t="shared" si="0"/>
        <v>77</v>
      </c>
      <c r="D7" s="12">
        <f t="shared" si="0"/>
        <v>153</v>
      </c>
      <c r="E7" s="10">
        <v>27</v>
      </c>
      <c r="F7" s="11">
        <v>25</v>
      </c>
      <c r="G7" s="12">
        <v>52</v>
      </c>
      <c r="H7" s="10">
        <v>7</v>
      </c>
      <c r="I7" s="11">
        <v>8</v>
      </c>
      <c r="J7" s="13">
        <v>15</v>
      </c>
      <c r="K7" s="10">
        <v>3</v>
      </c>
      <c r="L7" s="11">
        <v>7</v>
      </c>
      <c r="M7" s="12">
        <v>10</v>
      </c>
      <c r="N7" s="14">
        <v>12</v>
      </c>
      <c r="O7" s="11">
        <v>13</v>
      </c>
      <c r="P7" s="13">
        <v>25</v>
      </c>
      <c r="Q7" s="10">
        <v>2</v>
      </c>
      <c r="R7" s="11">
        <v>2</v>
      </c>
      <c r="S7" s="12">
        <v>4</v>
      </c>
      <c r="T7" s="10">
        <v>9</v>
      </c>
      <c r="U7" s="11">
        <v>6</v>
      </c>
      <c r="V7" s="12">
        <v>15</v>
      </c>
      <c r="W7" s="10">
        <v>9</v>
      </c>
      <c r="X7" s="11">
        <v>12</v>
      </c>
      <c r="Y7" s="12">
        <v>21</v>
      </c>
      <c r="Z7" s="10">
        <v>4</v>
      </c>
      <c r="AA7" s="11">
        <v>3</v>
      </c>
      <c r="AB7" s="12">
        <v>7</v>
      </c>
      <c r="AC7" s="14">
        <v>3</v>
      </c>
      <c r="AD7" s="11">
        <v>1</v>
      </c>
      <c r="AE7" s="13">
        <v>4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f t="shared" si="1"/>
        <v>88</v>
      </c>
      <c r="C8" s="11">
        <f t="shared" si="0"/>
        <v>70</v>
      </c>
      <c r="D8" s="12">
        <f t="shared" si="0"/>
        <v>158</v>
      </c>
      <c r="E8" s="10">
        <v>25</v>
      </c>
      <c r="F8" s="11">
        <v>18</v>
      </c>
      <c r="G8" s="12">
        <v>43</v>
      </c>
      <c r="H8" s="10">
        <v>11</v>
      </c>
      <c r="I8" s="11">
        <v>9</v>
      </c>
      <c r="J8" s="13">
        <v>20</v>
      </c>
      <c r="K8" s="10">
        <v>1</v>
      </c>
      <c r="L8" s="11">
        <v>3</v>
      </c>
      <c r="M8" s="12">
        <v>4</v>
      </c>
      <c r="N8" s="14">
        <v>16</v>
      </c>
      <c r="O8" s="11">
        <v>13</v>
      </c>
      <c r="P8" s="13">
        <v>29</v>
      </c>
      <c r="Q8" s="10">
        <v>9</v>
      </c>
      <c r="R8" s="11">
        <v>3</v>
      </c>
      <c r="S8" s="12">
        <v>12</v>
      </c>
      <c r="T8" s="10">
        <v>8</v>
      </c>
      <c r="U8" s="11">
        <v>5</v>
      </c>
      <c r="V8" s="12">
        <v>13</v>
      </c>
      <c r="W8" s="10">
        <v>10</v>
      </c>
      <c r="X8" s="11">
        <v>11</v>
      </c>
      <c r="Y8" s="12">
        <v>21</v>
      </c>
      <c r="Z8" s="10">
        <v>3</v>
      </c>
      <c r="AA8" s="11">
        <v>6</v>
      </c>
      <c r="AB8" s="12">
        <v>9</v>
      </c>
      <c r="AC8" s="14">
        <v>2</v>
      </c>
      <c r="AD8" s="11">
        <v>2</v>
      </c>
      <c r="AE8" s="13">
        <v>4</v>
      </c>
      <c r="AF8" s="10">
        <v>3</v>
      </c>
      <c r="AG8" s="11">
        <v>0</v>
      </c>
      <c r="AH8" s="12">
        <v>3</v>
      </c>
    </row>
    <row r="9" spans="1:34" ht="15" x14ac:dyDescent="0.15">
      <c r="A9" s="15">
        <v>4</v>
      </c>
      <c r="B9" s="16">
        <f t="shared" si="1"/>
        <v>81</v>
      </c>
      <c r="C9" s="17">
        <f t="shared" si="0"/>
        <v>90</v>
      </c>
      <c r="D9" s="18">
        <f t="shared" si="0"/>
        <v>171</v>
      </c>
      <c r="E9" s="16">
        <v>21</v>
      </c>
      <c r="F9" s="17">
        <v>15</v>
      </c>
      <c r="G9" s="18">
        <v>36</v>
      </c>
      <c r="H9" s="16">
        <v>9</v>
      </c>
      <c r="I9" s="17">
        <v>12</v>
      </c>
      <c r="J9" s="19">
        <v>21</v>
      </c>
      <c r="K9" s="16">
        <v>3</v>
      </c>
      <c r="L9" s="17">
        <v>14</v>
      </c>
      <c r="M9" s="18">
        <v>17</v>
      </c>
      <c r="N9" s="20">
        <v>18</v>
      </c>
      <c r="O9" s="17">
        <v>16</v>
      </c>
      <c r="P9" s="19">
        <v>34</v>
      </c>
      <c r="Q9" s="16">
        <v>5</v>
      </c>
      <c r="R9" s="17">
        <v>5</v>
      </c>
      <c r="S9" s="18">
        <v>10</v>
      </c>
      <c r="T9" s="16">
        <v>7</v>
      </c>
      <c r="U9" s="17">
        <v>6</v>
      </c>
      <c r="V9" s="18">
        <v>13</v>
      </c>
      <c r="W9" s="16">
        <v>12</v>
      </c>
      <c r="X9" s="17">
        <v>10</v>
      </c>
      <c r="Y9" s="18">
        <v>22</v>
      </c>
      <c r="Z9" s="16">
        <v>3</v>
      </c>
      <c r="AA9" s="17">
        <v>3</v>
      </c>
      <c r="AB9" s="18">
        <v>6</v>
      </c>
      <c r="AC9" s="20">
        <v>2</v>
      </c>
      <c r="AD9" s="17">
        <v>6</v>
      </c>
      <c r="AE9" s="19">
        <v>8</v>
      </c>
      <c r="AF9" s="16">
        <v>1</v>
      </c>
      <c r="AG9" s="17">
        <v>3</v>
      </c>
      <c r="AH9" s="18">
        <v>4</v>
      </c>
    </row>
    <row r="10" spans="1:34" s="26" customFormat="1" ht="15" x14ac:dyDescent="0.15">
      <c r="A10" s="4">
        <v>5</v>
      </c>
      <c r="B10" s="21">
        <f t="shared" si="1"/>
        <v>95</v>
      </c>
      <c r="C10" s="22">
        <f t="shared" si="0"/>
        <v>83</v>
      </c>
      <c r="D10" s="23">
        <f t="shared" si="0"/>
        <v>178</v>
      </c>
      <c r="E10" s="10">
        <v>27</v>
      </c>
      <c r="F10" s="11">
        <v>17</v>
      </c>
      <c r="G10" s="12">
        <v>44</v>
      </c>
      <c r="H10" s="21">
        <v>11</v>
      </c>
      <c r="I10" s="22">
        <v>11</v>
      </c>
      <c r="J10" s="24">
        <v>22</v>
      </c>
      <c r="K10" s="21">
        <v>4</v>
      </c>
      <c r="L10" s="22">
        <v>2</v>
      </c>
      <c r="M10" s="23">
        <v>6</v>
      </c>
      <c r="N10" s="25">
        <v>22</v>
      </c>
      <c r="O10" s="22">
        <v>21</v>
      </c>
      <c r="P10" s="24">
        <v>43</v>
      </c>
      <c r="Q10" s="10">
        <v>7</v>
      </c>
      <c r="R10" s="11">
        <v>4</v>
      </c>
      <c r="S10" s="12">
        <v>11</v>
      </c>
      <c r="T10" s="10">
        <v>6</v>
      </c>
      <c r="U10" s="11">
        <v>5</v>
      </c>
      <c r="V10" s="12">
        <v>11</v>
      </c>
      <c r="W10" s="21">
        <v>9</v>
      </c>
      <c r="X10" s="22">
        <v>10</v>
      </c>
      <c r="Y10" s="23">
        <v>19</v>
      </c>
      <c r="Z10" s="21">
        <v>4</v>
      </c>
      <c r="AA10" s="22">
        <v>7</v>
      </c>
      <c r="AB10" s="23">
        <v>11</v>
      </c>
      <c r="AC10" s="25">
        <v>4</v>
      </c>
      <c r="AD10" s="22">
        <v>5</v>
      </c>
      <c r="AE10" s="24">
        <v>9</v>
      </c>
      <c r="AF10" s="21">
        <v>1</v>
      </c>
      <c r="AG10" s="22">
        <v>1</v>
      </c>
      <c r="AH10" s="23">
        <v>2</v>
      </c>
    </row>
    <row r="11" spans="1:34" s="26" customFormat="1" ht="15" x14ac:dyDescent="0.15">
      <c r="A11" s="4">
        <v>6</v>
      </c>
      <c r="B11" s="21">
        <f t="shared" si="1"/>
        <v>84</v>
      </c>
      <c r="C11" s="22">
        <f t="shared" si="0"/>
        <v>88</v>
      </c>
      <c r="D11" s="23">
        <f t="shared" si="0"/>
        <v>172</v>
      </c>
      <c r="E11" s="10">
        <v>27</v>
      </c>
      <c r="F11" s="11">
        <v>22</v>
      </c>
      <c r="G11" s="12">
        <v>49</v>
      </c>
      <c r="H11" s="21">
        <v>11</v>
      </c>
      <c r="I11" s="22">
        <v>13</v>
      </c>
      <c r="J11" s="24">
        <v>24</v>
      </c>
      <c r="K11" s="21">
        <v>6</v>
      </c>
      <c r="L11" s="22">
        <v>5</v>
      </c>
      <c r="M11" s="23">
        <v>11</v>
      </c>
      <c r="N11" s="25">
        <v>11</v>
      </c>
      <c r="O11" s="22">
        <v>14</v>
      </c>
      <c r="P11" s="24">
        <v>25</v>
      </c>
      <c r="Q11" s="10">
        <v>7</v>
      </c>
      <c r="R11" s="11">
        <v>4</v>
      </c>
      <c r="S11" s="12">
        <v>11</v>
      </c>
      <c r="T11" s="10">
        <v>9</v>
      </c>
      <c r="U11" s="11">
        <v>5</v>
      </c>
      <c r="V11" s="12">
        <v>14</v>
      </c>
      <c r="W11" s="21">
        <v>9</v>
      </c>
      <c r="X11" s="22">
        <v>16</v>
      </c>
      <c r="Y11" s="23">
        <v>25</v>
      </c>
      <c r="Z11" s="21">
        <v>1</v>
      </c>
      <c r="AA11" s="22">
        <v>4</v>
      </c>
      <c r="AB11" s="23">
        <v>5</v>
      </c>
      <c r="AC11" s="25">
        <v>1</v>
      </c>
      <c r="AD11" s="22">
        <v>4</v>
      </c>
      <c r="AE11" s="24">
        <v>5</v>
      </c>
      <c r="AF11" s="21">
        <v>2</v>
      </c>
      <c r="AG11" s="22">
        <v>1</v>
      </c>
      <c r="AH11" s="23">
        <v>3</v>
      </c>
    </row>
    <row r="12" spans="1:34" s="26" customFormat="1" ht="15" x14ac:dyDescent="0.15">
      <c r="A12" s="4">
        <v>7</v>
      </c>
      <c r="B12" s="21">
        <f t="shared" si="1"/>
        <v>100</v>
      </c>
      <c r="C12" s="22">
        <f t="shared" si="0"/>
        <v>98</v>
      </c>
      <c r="D12" s="23">
        <f t="shared" si="0"/>
        <v>198</v>
      </c>
      <c r="E12" s="10">
        <v>32</v>
      </c>
      <c r="F12" s="11">
        <v>18</v>
      </c>
      <c r="G12" s="12">
        <v>50</v>
      </c>
      <c r="H12" s="21">
        <v>9</v>
      </c>
      <c r="I12" s="22">
        <v>13</v>
      </c>
      <c r="J12" s="24">
        <v>22</v>
      </c>
      <c r="K12" s="21">
        <v>6</v>
      </c>
      <c r="L12" s="22">
        <v>7</v>
      </c>
      <c r="M12" s="23">
        <v>13</v>
      </c>
      <c r="N12" s="25">
        <v>21</v>
      </c>
      <c r="O12" s="22">
        <v>22</v>
      </c>
      <c r="P12" s="24">
        <v>43</v>
      </c>
      <c r="Q12" s="10">
        <v>4</v>
      </c>
      <c r="R12" s="11">
        <v>5</v>
      </c>
      <c r="S12" s="12">
        <v>9</v>
      </c>
      <c r="T12" s="10">
        <v>7</v>
      </c>
      <c r="U12" s="11">
        <v>5</v>
      </c>
      <c r="V12" s="12">
        <v>12</v>
      </c>
      <c r="W12" s="21">
        <v>13</v>
      </c>
      <c r="X12" s="22">
        <v>16</v>
      </c>
      <c r="Y12" s="23">
        <v>29</v>
      </c>
      <c r="Z12" s="21">
        <v>4</v>
      </c>
      <c r="AA12" s="22">
        <v>5</v>
      </c>
      <c r="AB12" s="23">
        <v>9</v>
      </c>
      <c r="AC12" s="25">
        <v>2</v>
      </c>
      <c r="AD12" s="22">
        <v>6</v>
      </c>
      <c r="AE12" s="24">
        <v>8</v>
      </c>
      <c r="AF12" s="21">
        <v>2</v>
      </c>
      <c r="AG12" s="22">
        <v>1</v>
      </c>
      <c r="AH12" s="23">
        <v>3</v>
      </c>
    </row>
    <row r="13" spans="1:34" s="26" customFormat="1" ht="15" x14ac:dyDescent="0.15">
      <c r="A13" s="4">
        <v>8</v>
      </c>
      <c r="B13" s="21">
        <f t="shared" si="1"/>
        <v>118</v>
      </c>
      <c r="C13" s="22">
        <f t="shared" si="0"/>
        <v>97</v>
      </c>
      <c r="D13" s="23">
        <f t="shared" si="0"/>
        <v>215</v>
      </c>
      <c r="E13" s="10">
        <v>35</v>
      </c>
      <c r="F13" s="11">
        <v>27</v>
      </c>
      <c r="G13" s="12">
        <v>62</v>
      </c>
      <c r="H13" s="21">
        <v>14</v>
      </c>
      <c r="I13" s="22">
        <v>13</v>
      </c>
      <c r="J13" s="24">
        <v>27</v>
      </c>
      <c r="K13" s="21">
        <v>2</v>
      </c>
      <c r="L13" s="22">
        <v>6</v>
      </c>
      <c r="M13" s="23">
        <v>8</v>
      </c>
      <c r="N13" s="25">
        <v>22</v>
      </c>
      <c r="O13" s="22">
        <v>16</v>
      </c>
      <c r="P13" s="24">
        <v>38</v>
      </c>
      <c r="Q13" s="10">
        <v>3</v>
      </c>
      <c r="R13" s="11">
        <v>7</v>
      </c>
      <c r="S13" s="12">
        <v>10</v>
      </c>
      <c r="T13" s="10">
        <v>11</v>
      </c>
      <c r="U13" s="11">
        <v>8</v>
      </c>
      <c r="V13" s="12">
        <v>19</v>
      </c>
      <c r="W13" s="21">
        <v>16</v>
      </c>
      <c r="X13" s="22">
        <v>11</v>
      </c>
      <c r="Y13" s="23">
        <v>27</v>
      </c>
      <c r="Z13" s="21">
        <v>9</v>
      </c>
      <c r="AA13" s="22">
        <v>4</v>
      </c>
      <c r="AB13" s="23">
        <v>13</v>
      </c>
      <c r="AC13" s="25">
        <v>3</v>
      </c>
      <c r="AD13" s="22">
        <v>1</v>
      </c>
      <c r="AE13" s="24">
        <v>4</v>
      </c>
      <c r="AF13" s="21">
        <v>3</v>
      </c>
      <c r="AG13" s="22">
        <v>4</v>
      </c>
      <c r="AH13" s="23">
        <v>7</v>
      </c>
    </row>
    <row r="14" spans="1:34" s="26" customFormat="1" ht="15" x14ac:dyDescent="0.15">
      <c r="A14" s="15">
        <v>9</v>
      </c>
      <c r="B14" s="27">
        <f t="shared" si="1"/>
        <v>107</v>
      </c>
      <c r="C14" s="28">
        <f t="shared" si="0"/>
        <v>82</v>
      </c>
      <c r="D14" s="29">
        <f t="shared" si="0"/>
        <v>189</v>
      </c>
      <c r="E14" s="16">
        <v>28</v>
      </c>
      <c r="F14" s="17">
        <v>24</v>
      </c>
      <c r="G14" s="18">
        <v>52</v>
      </c>
      <c r="H14" s="27">
        <v>9</v>
      </c>
      <c r="I14" s="28">
        <v>5</v>
      </c>
      <c r="J14" s="30">
        <v>14</v>
      </c>
      <c r="K14" s="27">
        <v>7</v>
      </c>
      <c r="L14" s="28">
        <v>11</v>
      </c>
      <c r="M14" s="29">
        <v>18</v>
      </c>
      <c r="N14" s="31">
        <v>22</v>
      </c>
      <c r="O14" s="28">
        <v>17</v>
      </c>
      <c r="P14" s="30">
        <v>39</v>
      </c>
      <c r="Q14" s="16">
        <v>8</v>
      </c>
      <c r="R14" s="17">
        <v>3</v>
      </c>
      <c r="S14" s="18">
        <v>11</v>
      </c>
      <c r="T14" s="16">
        <v>7</v>
      </c>
      <c r="U14" s="17">
        <v>5</v>
      </c>
      <c r="V14" s="18">
        <v>12</v>
      </c>
      <c r="W14" s="27">
        <v>16</v>
      </c>
      <c r="X14" s="28">
        <v>10</v>
      </c>
      <c r="Y14" s="29">
        <v>26</v>
      </c>
      <c r="Z14" s="27">
        <v>1</v>
      </c>
      <c r="AA14" s="28">
        <v>1</v>
      </c>
      <c r="AB14" s="29">
        <v>2</v>
      </c>
      <c r="AC14" s="31">
        <v>5</v>
      </c>
      <c r="AD14" s="28">
        <v>4</v>
      </c>
      <c r="AE14" s="30">
        <v>9</v>
      </c>
      <c r="AF14" s="27">
        <v>4</v>
      </c>
      <c r="AG14" s="28">
        <v>2</v>
      </c>
      <c r="AH14" s="29">
        <v>6</v>
      </c>
    </row>
    <row r="15" spans="1:34" s="26" customFormat="1" ht="15" x14ac:dyDescent="0.15">
      <c r="A15" s="4">
        <v>10</v>
      </c>
      <c r="B15" s="21">
        <f t="shared" si="1"/>
        <v>80</v>
      </c>
      <c r="C15" s="22">
        <f t="shared" si="0"/>
        <v>95</v>
      </c>
      <c r="D15" s="23">
        <f t="shared" si="0"/>
        <v>175</v>
      </c>
      <c r="E15" s="10">
        <v>25</v>
      </c>
      <c r="F15" s="11">
        <v>22</v>
      </c>
      <c r="G15" s="12">
        <v>47</v>
      </c>
      <c r="H15" s="21">
        <v>7</v>
      </c>
      <c r="I15" s="22">
        <v>14</v>
      </c>
      <c r="J15" s="24">
        <v>21</v>
      </c>
      <c r="K15" s="21">
        <v>6</v>
      </c>
      <c r="L15" s="22">
        <v>6</v>
      </c>
      <c r="M15" s="23">
        <v>12</v>
      </c>
      <c r="N15" s="25">
        <v>20</v>
      </c>
      <c r="O15" s="22">
        <v>14</v>
      </c>
      <c r="P15" s="24">
        <v>34</v>
      </c>
      <c r="Q15" s="10">
        <v>3</v>
      </c>
      <c r="R15" s="11">
        <v>7</v>
      </c>
      <c r="S15" s="12">
        <v>10</v>
      </c>
      <c r="T15" s="10">
        <v>6</v>
      </c>
      <c r="U15" s="11">
        <v>7</v>
      </c>
      <c r="V15" s="12">
        <v>13</v>
      </c>
      <c r="W15" s="21">
        <v>5</v>
      </c>
      <c r="X15" s="22">
        <v>8</v>
      </c>
      <c r="Y15" s="23">
        <v>13</v>
      </c>
      <c r="Z15" s="21">
        <v>4</v>
      </c>
      <c r="AA15" s="22">
        <v>7</v>
      </c>
      <c r="AB15" s="23">
        <v>11</v>
      </c>
      <c r="AC15" s="25">
        <v>3</v>
      </c>
      <c r="AD15" s="22">
        <v>3</v>
      </c>
      <c r="AE15" s="24">
        <v>6</v>
      </c>
      <c r="AF15" s="21">
        <v>1</v>
      </c>
      <c r="AG15" s="22">
        <v>7</v>
      </c>
      <c r="AH15" s="23">
        <v>8</v>
      </c>
    </row>
    <row r="16" spans="1:34" s="26" customFormat="1" ht="15" x14ac:dyDescent="0.15">
      <c r="A16" s="4">
        <v>11</v>
      </c>
      <c r="B16" s="21">
        <f t="shared" si="1"/>
        <v>117</v>
      </c>
      <c r="C16" s="22">
        <f t="shared" si="0"/>
        <v>104</v>
      </c>
      <c r="D16" s="23">
        <f t="shared" si="0"/>
        <v>221</v>
      </c>
      <c r="E16" s="10">
        <v>35</v>
      </c>
      <c r="F16" s="11">
        <v>25</v>
      </c>
      <c r="G16" s="12">
        <v>60</v>
      </c>
      <c r="H16" s="21">
        <v>9</v>
      </c>
      <c r="I16" s="22">
        <v>9</v>
      </c>
      <c r="J16" s="24">
        <v>18</v>
      </c>
      <c r="K16" s="21">
        <v>3</v>
      </c>
      <c r="L16" s="22">
        <v>8</v>
      </c>
      <c r="M16" s="23">
        <v>11</v>
      </c>
      <c r="N16" s="25">
        <v>22</v>
      </c>
      <c r="O16" s="22">
        <v>22</v>
      </c>
      <c r="P16" s="24">
        <v>44</v>
      </c>
      <c r="Q16" s="10">
        <v>12</v>
      </c>
      <c r="R16" s="11">
        <v>2</v>
      </c>
      <c r="S16" s="12">
        <v>14</v>
      </c>
      <c r="T16" s="10">
        <v>10</v>
      </c>
      <c r="U16" s="11">
        <v>10</v>
      </c>
      <c r="V16" s="12">
        <v>20</v>
      </c>
      <c r="W16" s="21">
        <v>14</v>
      </c>
      <c r="X16" s="22">
        <v>12</v>
      </c>
      <c r="Y16" s="23">
        <v>26</v>
      </c>
      <c r="Z16" s="21">
        <v>7</v>
      </c>
      <c r="AA16" s="22">
        <v>9</v>
      </c>
      <c r="AB16" s="23">
        <v>16</v>
      </c>
      <c r="AC16" s="25">
        <v>4</v>
      </c>
      <c r="AD16" s="22">
        <v>2</v>
      </c>
      <c r="AE16" s="24">
        <v>6</v>
      </c>
      <c r="AF16" s="21">
        <v>1</v>
      </c>
      <c r="AG16" s="22">
        <v>5</v>
      </c>
      <c r="AH16" s="23">
        <v>6</v>
      </c>
    </row>
    <row r="17" spans="1:34" s="26" customFormat="1" ht="15" x14ac:dyDescent="0.15">
      <c r="A17" s="4">
        <v>12</v>
      </c>
      <c r="B17" s="21">
        <f t="shared" si="1"/>
        <v>113</v>
      </c>
      <c r="C17" s="22">
        <f t="shared" si="0"/>
        <v>108</v>
      </c>
      <c r="D17" s="23">
        <f t="shared" si="0"/>
        <v>221</v>
      </c>
      <c r="E17" s="10">
        <v>29</v>
      </c>
      <c r="F17" s="11">
        <v>28</v>
      </c>
      <c r="G17" s="12">
        <v>57</v>
      </c>
      <c r="H17" s="21">
        <v>11</v>
      </c>
      <c r="I17" s="22">
        <v>10</v>
      </c>
      <c r="J17" s="24">
        <v>21</v>
      </c>
      <c r="K17" s="21">
        <v>7</v>
      </c>
      <c r="L17" s="22">
        <v>7</v>
      </c>
      <c r="M17" s="23">
        <v>14</v>
      </c>
      <c r="N17" s="25">
        <v>25</v>
      </c>
      <c r="O17" s="22">
        <v>19</v>
      </c>
      <c r="P17" s="24">
        <v>44</v>
      </c>
      <c r="Q17" s="10">
        <v>5</v>
      </c>
      <c r="R17" s="11">
        <v>14</v>
      </c>
      <c r="S17" s="12">
        <v>19</v>
      </c>
      <c r="T17" s="10">
        <v>7</v>
      </c>
      <c r="U17" s="11">
        <v>7</v>
      </c>
      <c r="V17" s="12">
        <v>14</v>
      </c>
      <c r="W17" s="21">
        <v>15</v>
      </c>
      <c r="X17" s="22">
        <v>12</v>
      </c>
      <c r="Y17" s="23">
        <v>27</v>
      </c>
      <c r="Z17" s="21">
        <v>7</v>
      </c>
      <c r="AA17" s="22">
        <v>5</v>
      </c>
      <c r="AB17" s="23">
        <v>12</v>
      </c>
      <c r="AC17" s="25">
        <v>4</v>
      </c>
      <c r="AD17" s="22">
        <v>3</v>
      </c>
      <c r="AE17" s="24">
        <v>7</v>
      </c>
      <c r="AF17" s="21">
        <v>3</v>
      </c>
      <c r="AG17" s="22">
        <v>3</v>
      </c>
      <c r="AH17" s="23">
        <v>6</v>
      </c>
    </row>
    <row r="18" spans="1:34" s="26" customFormat="1" ht="15" x14ac:dyDescent="0.15">
      <c r="A18" s="4">
        <v>13</v>
      </c>
      <c r="B18" s="21">
        <f t="shared" si="1"/>
        <v>90</v>
      </c>
      <c r="C18" s="22">
        <f t="shared" si="0"/>
        <v>119</v>
      </c>
      <c r="D18" s="23">
        <f t="shared" si="0"/>
        <v>209</v>
      </c>
      <c r="E18" s="10">
        <v>23</v>
      </c>
      <c r="F18" s="11">
        <v>37</v>
      </c>
      <c r="G18" s="12">
        <v>60</v>
      </c>
      <c r="H18" s="21">
        <v>12</v>
      </c>
      <c r="I18" s="22">
        <v>11</v>
      </c>
      <c r="J18" s="24">
        <v>23</v>
      </c>
      <c r="K18" s="21">
        <v>5</v>
      </c>
      <c r="L18" s="22">
        <v>7</v>
      </c>
      <c r="M18" s="23">
        <v>12</v>
      </c>
      <c r="N18" s="25">
        <v>16</v>
      </c>
      <c r="O18" s="22">
        <v>28</v>
      </c>
      <c r="P18" s="24">
        <v>44</v>
      </c>
      <c r="Q18" s="10">
        <v>3</v>
      </c>
      <c r="R18" s="11">
        <v>5</v>
      </c>
      <c r="S18" s="12">
        <v>8</v>
      </c>
      <c r="T18" s="10">
        <v>3</v>
      </c>
      <c r="U18" s="11">
        <v>8</v>
      </c>
      <c r="V18" s="12">
        <v>11</v>
      </c>
      <c r="W18" s="21">
        <v>12</v>
      </c>
      <c r="X18" s="22">
        <v>12</v>
      </c>
      <c r="Y18" s="23">
        <v>24</v>
      </c>
      <c r="Z18" s="21">
        <v>8</v>
      </c>
      <c r="AA18" s="22">
        <v>8</v>
      </c>
      <c r="AB18" s="23">
        <v>16</v>
      </c>
      <c r="AC18" s="25">
        <v>2</v>
      </c>
      <c r="AD18" s="22">
        <v>2</v>
      </c>
      <c r="AE18" s="24">
        <v>4</v>
      </c>
      <c r="AF18" s="21">
        <v>6</v>
      </c>
      <c r="AG18" s="22">
        <v>1</v>
      </c>
      <c r="AH18" s="23">
        <v>7</v>
      </c>
    </row>
    <row r="19" spans="1:34" s="26" customFormat="1" ht="15" x14ac:dyDescent="0.15">
      <c r="A19" s="15">
        <v>14</v>
      </c>
      <c r="B19" s="27">
        <f t="shared" si="1"/>
        <v>107</v>
      </c>
      <c r="C19" s="28">
        <f t="shared" si="0"/>
        <v>118</v>
      </c>
      <c r="D19" s="29">
        <f t="shared" si="0"/>
        <v>225</v>
      </c>
      <c r="E19" s="16">
        <v>29</v>
      </c>
      <c r="F19" s="17">
        <v>34</v>
      </c>
      <c r="G19" s="18">
        <v>63</v>
      </c>
      <c r="H19" s="27">
        <v>3</v>
      </c>
      <c r="I19" s="28">
        <v>12</v>
      </c>
      <c r="J19" s="30">
        <v>15</v>
      </c>
      <c r="K19" s="27">
        <v>8</v>
      </c>
      <c r="L19" s="28">
        <v>7</v>
      </c>
      <c r="M19" s="29">
        <v>15</v>
      </c>
      <c r="N19" s="31">
        <v>33</v>
      </c>
      <c r="O19" s="28">
        <v>21</v>
      </c>
      <c r="P19" s="30">
        <v>54</v>
      </c>
      <c r="Q19" s="16">
        <v>3</v>
      </c>
      <c r="R19" s="17">
        <v>5</v>
      </c>
      <c r="S19" s="18">
        <v>8</v>
      </c>
      <c r="T19" s="16">
        <v>4</v>
      </c>
      <c r="U19" s="17">
        <v>6</v>
      </c>
      <c r="V19" s="18">
        <v>10</v>
      </c>
      <c r="W19" s="27">
        <v>14</v>
      </c>
      <c r="X19" s="28">
        <v>12</v>
      </c>
      <c r="Y19" s="29">
        <v>26</v>
      </c>
      <c r="Z19" s="27">
        <v>6</v>
      </c>
      <c r="AA19" s="28">
        <v>11</v>
      </c>
      <c r="AB19" s="29">
        <v>17</v>
      </c>
      <c r="AC19" s="31">
        <v>5</v>
      </c>
      <c r="AD19" s="28">
        <v>6</v>
      </c>
      <c r="AE19" s="30">
        <v>11</v>
      </c>
      <c r="AF19" s="27">
        <v>2</v>
      </c>
      <c r="AG19" s="28">
        <v>4</v>
      </c>
      <c r="AH19" s="29">
        <v>6</v>
      </c>
    </row>
    <row r="20" spans="1:34" s="26" customFormat="1" ht="15" x14ac:dyDescent="0.15">
      <c r="A20" s="4">
        <v>15</v>
      </c>
      <c r="B20" s="21">
        <f t="shared" si="1"/>
        <v>115</v>
      </c>
      <c r="C20" s="22">
        <f t="shared" si="0"/>
        <v>117</v>
      </c>
      <c r="D20" s="23">
        <f t="shared" si="0"/>
        <v>232</v>
      </c>
      <c r="E20" s="10">
        <v>18</v>
      </c>
      <c r="F20" s="11">
        <v>34</v>
      </c>
      <c r="G20" s="12">
        <v>52</v>
      </c>
      <c r="H20" s="21">
        <v>9</v>
      </c>
      <c r="I20" s="22">
        <v>11</v>
      </c>
      <c r="J20" s="24">
        <v>20</v>
      </c>
      <c r="K20" s="21">
        <v>11</v>
      </c>
      <c r="L20" s="22">
        <v>5</v>
      </c>
      <c r="M20" s="23">
        <v>16</v>
      </c>
      <c r="N20" s="25">
        <v>32</v>
      </c>
      <c r="O20" s="22">
        <v>23</v>
      </c>
      <c r="P20" s="24">
        <v>55</v>
      </c>
      <c r="Q20" s="10">
        <v>6</v>
      </c>
      <c r="R20" s="11">
        <v>4</v>
      </c>
      <c r="S20" s="12">
        <v>10</v>
      </c>
      <c r="T20" s="10">
        <v>10</v>
      </c>
      <c r="U20" s="11">
        <v>12</v>
      </c>
      <c r="V20" s="12">
        <v>22</v>
      </c>
      <c r="W20" s="21">
        <v>14</v>
      </c>
      <c r="X20" s="22">
        <v>15</v>
      </c>
      <c r="Y20" s="23">
        <v>29</v>
      </c>
      <c r="Z20" s="21">
        <v>10</v>
      </c>
      <c r="AA20" s="22">
        <v>8</v>
      </c>
      <c r="AB20" s="23">
        <v>18</v>
      </c>
      <c r="AC20" s="25">
        <v>4</v>
      </c>
      <c r="AD20" s="22">
        <v>5</v>
      </c>
      <c r="AE20" s="24">
        <v>9</v>
      </c>
      <c r="AF20" s="21">
        <v>1</v>
      </c>
      <c r="AG20" s="22">
        <v>0</v>
      </c>
      <c r="AH20" s="23">
        <v>1</v>
      </c>
    </row>
    <row r="21" spans="1:34" s="26" customFormat="1" ht="15" x14ac:dyDescent="0.15">
      <c r="A21" s="4">
        <v>16</v>
      </c>
      <c r="B21" s="21">
        <f t="shared" si="1"/>
        <v>123</v>
      </c>
      <c r="C21" s="22">
        <f t="shared" si="1"/>
        <v>130</v>
      </c>
      <c r="D21" s="23">
        <f t="shared" si="1"/>
        <v>253</v>
      </c>
      <c r="E21" s="10">
        <v>37</v>
      </c>
      <c r="F21" s="11">
        <v>26</v>
      </c>
      <c r="G21" s="12">
        <v>63</v>
      </c>
      <c r="H21" s="21">
        <v>11</v>
      </c>
      <c r="I21" s="22">
        <v>13</v>
      </c>
      <c r="J21" s="24">
        <v>24</v>
      </c>
      <c r="K21" s="21">
        <v>10</v>
      </c>
      <c r="L21" s="22">
        <v>13</v>
      </c>
      <c r="M21" s="23">
        <v>23</v>
      </c>
      <c r="N21" s="25">
        <v>19</v>
      </c>
      <c r="O21" s="22">
        <v>34</v>
      </c>
      <c r="P21" s="24">
        <v>53</v>
      </c>
      <c r="Q21" s="10">
        <v>5</v>
      </c>
      <c r="R21" s="11">
        <v>4</v>
      </c>
      <c r="S21" s="12">
        <v>9</v>
      </c>
      <c r="T21" s="10">
        <v>13</v>
      </c>
      <c r="U21" s="11">
        <v>12</v>
      </c>
      <c r="V21" s="12">
        <v>25</v>
      </c>
      <c r="W21" s="21">
        <v>15</v>
      </c>
      <c r="X21" s="22">
        <v>11</v>
      </c>
      <c r="Y21" s="23">
        <v>26</v>
      </c>
      <c r="Z21" s="21">
        <v>7</v>
      </c>
      <c r="AA21" s="22">
        <v>8</v>
      </c>
      <c r="AB21" s="23">
        <v>15</v>
      </c>
      <c r="AC21" s="25">
        <v>5</v>
      </c>
      <c r="AD21" s="22">
        <v>4</v>
      </c>
      <c r="AE21" s="24">
        <v>9</v>
      </c>
      <c r="AF21" s="21">
        <v>1</v>
      </c>
      <c r="AG21" s="22">
        <v>5</v>
      </c>
      <c r="AH21" s="23">
        <v>6</v>
      </c>
    </row>
    <row r="22" spans="1:34" s="26" customFormat="1" ht="15" x14ac:dyDescent="0.15">
      <c r="A22" s="4">
        <v>17</v>
      </c>
      <c r="B22" s="21">
        <f t="shared" si="1"/>
        <v>131</v>
      </c>
      <c r="C22" s="22">
        <f t="shared" si="1"/>
        <v>142</v>
      </c>
      <c r="D22" s="23">
        <f t="shared" si="1"/>
        <v>273</v>
      </c>
      <c r="E22" s="10">
        <v>32</v>
      </c>
      <c r="F22" s="11">
        <v>46</v>
      </c>
      <c r="G22" s="12">
        <v>78</v>
      </c>
      <c r="H22" s="21">
        <v>18</v>
      </c>
      <c r="I22" s="22">
        <v>13</v>
      </c>
      <c r="J22" s="24">
        <v>31</v>
      </c>
      <c r="K22" s="21">
        <v>11</v>
      </c>
      <c r="L22" s="22">
        <v>9</v>
      </c>
      <c r="M22" s="23">
        <v>20</v>
      </c>
      <c r="N22" s="25">
        <v>28</v>
      </c>
      <c r="O22" s="22">
        <v>27</v>
      </c>
      <c r="P22" s="24">
        <v>55</v>
      </c>
      <c r="Q22" s="10">
        <v>5</v>
      </c>
      <c r="R22" s="11">
        <v>9</v>
      </c>
      <c r="S22" s="12">
        <v>14</v>
      </c>
      <c r="T22" s="10">
        <v>12</v>
      </c>
      <c r="U22" s="11">
        <v>7</v>
      </c>
      <c r="V22" s="12">
        <v>19</v>
      </c>
      <c r="W22" s="21">
        <v>9</v>
      </c>
      <c r="X22" s="22">
        <v>17</v>
      </c>
      <c r="Y22" s="23">
        <v>26</v>
      </c>
      <c r="Z22" s="21">
        <v>11</v>
      </c>
      <c r="AA22" s="22">
        <v>5</v>
      </c>
      <c r="AB22" s="23">
        <v>16</v>
      </c>
      <c r="AC22" s="25">
        <v>4</v>
      </c>
      <c r="AD22" s="22">
        <v>4</v>
      </c>
      <c r="AE22" s="24">
        <v>8</v>
      </c>
      <c r="AF22" s="21">
        <v>1</v>
      </c>
      <c r="AG22" s="22">
        <v>5</v>
      </c>
      <c r="AH22" s="23">
        <v>6</v>
      </c>
    </row>
    <row r="23" spans="1:34" s="26" customFormat="1" ht="15" x14ac:dyDescent="0.15">
      <c r="A23" s="4">
        <v>18</v>
      </c>
      <c r="B23" s="21">
        <f t="shared" si="1"/>
        <v>126</v>
      </c>
      <c r="C23" s="22">
        <f t="shared" si="1"/>
        <v>111</v>
      </c>
      <c r="D23" s="23">
        <f t="shared" si="1"/>
        <v>237</v>
      </c>
      <c r="E23" s="10">
        <v>30</v>
      </c>
      <c r="F23" s="11">
        <v>23</v>
      </c>
      <c r="G23" s="12">
        <v>53</v>
      </c>
      <c r="H23" s="21">
        <v>13</v>
      </c>
      <c r="I23" s="22">
        <v>10</v>
      </c>
      <c r="J23" s="24">
        <v>23</v>
      </c>
      <c r="K23" s="21">
        <v>8</v>
      </c>
      <c r="L23" s="22">
        <v>14</v>
      </c>
      <c r="M23" s="23">
        <v>22</v>
      </c>
      <c r="N23" s="25">
        <v>33</v>
      </c>
      <c r="O23" s="22">
        <v>24</v>
      </c>
      <c r="P23" s="24">
        <v>57</v>
      </c>
      <c r="Q23" s="10">
        <v>3</v>
      </c>
      <c r="R23" s="11">
        <v>5</v>
      </c>
      <c r="S23" s="12">
        <v>8</v>
      </c>
      <c r="T23" s="10">
        <v>6</v>
      </c>
      <c r="U23" s="11">
        <v>12</v>
      </c>
      <c r="V23" s="12">
        <v>18</v>
      </c>
      <c r="W23" s="21">
        <v>18</v>
      </c>
      <c r="X23" s="22">
        <v>13</v>
      </c>
      <c r="Y23" s="23">
        <v>31</v>
      </c>
      <c r="Z23" s="21">
        <v>11</v>
      </c>
      <c r="AA23" s="22">
        <v>5</v>
      </c>
      <c r="AB23" s="23">
        <v>16</v>
      </c>
      <c r="AC23" s="25">
        <v>1</v>
      </c>
      <c r="AD23" s="22">
        <v>2</v>
      </c>
      <c r="AE23" s="24">
        <v>3</v>
      </c>
      <c r="AF23" s="21">
        <v>3</v>
      </c>
      <c r="AG23" s="22">
        <v>3</v>
      </c>
      <c r="AH23" s="23">
        <v>6</v>
      </c>
    </row>
    <row r="24" spans="1:34" s="26" customFormat="1" ht="15" x14ac:dyDescent="0.15">
      <c r="A24" s="15">
        <v>19</v>
      </c>
      <c r="B24" s="27">
        <f t="shared" si="1"/>
        <v>129</v>
      </c>
      <c r="C24" s="28">
        <f t="shared" si="1"/>
        <v>114</v>
      </c>
      <c r="D24" s="29">
        <f t="shared" si="1"/>
        <v>243</v>
      </c>
      <c r="E24" s="16">
        <v>39</v>
      </c>
      <c r="F24" s="17">
        <v>33</v>
      </c>
      <c r="G24" s="18">
        <v>72</v>
      </c>
      <c r="H24" s="27">
        <v>15</v>
      </c>
      <c r="I24" s="28">
        <v>10</v>
      </c>
      <c r="J24" s="30">
        <v>25</v>
      </c>
      <c r="K24" s="27">
        <v>11</v>
      </c>
      <c r="L24" s="28">
        <v>6</v>
      </c>
      <c r="M24" s="29">
        <v>17</v>
      </c>
      <c r="N24" s="31">
        <v>27</v>
      </c>
      <c r="O24" s="28">
        <v>18</v>
      </c>
      <c r="P24" s="30">
        <v>45</v>
      </c>
      <c r="Q24" s="16">
        <v>5</v>
      </c>
      <c r="R24" s="17">
        <v>8</v>
      </c>
      <c r="S24" s="18">
        <v>13</v>
      </c>
      <c r="T24" s="16">
        <v>9</v>
      </c>
      <c r="U24" s="17">
        <v>8</v>
      </c>
      <c r="V24" s="18">
        <v>17</v>
      </c>
      <c r="W24" s="27">
        <v>11</v>
      </c>
      <c r="X24" s="28">
        <v>12</v>
      </c>
      <c r="Y24" s="29">
        <v>23</v>
      </c>
      <c r="Z24" s="27">
        <v>10</v>
      </c>
      <c r="AA24" s="28">
        <v>12</v>
      </c>
      <c r="AB24" s="29">
        <v>22</v>
      </c>
      <c r="AC24" s="31">
        <v>0</v>
      </c>
      <c r="AD24" s="28">
        <v>4</v>
      </c>
      <c r="AE24" s="30">
        <v>4</v>
      </c>
      <c r="AF24" s="27">
        <v>2</v>
      </c>
      <c r="AG24" s="28">
        <v>3</v>
      </c>
      <c r="AH24" s="29">
        <v>5</v>
      </c>
    </row>
    <row r="25" spans="1:34" s="26" customFormat="1" ht="15" x14ac:dyDescent="0.15">
      <c r="A25" s="4">
        <v>20</v>
      </c>
      <c r="B25" s="21">
        <f t="shared" si="1"/>
        <v>106</v>
      </c>
      <c r="C25" s="22">
        <f t="shared" si="1"/>
        <v>117</v>
      </c>
      <c r="D25" s="23">
        <f t="shared" si="1"/>
        <v>223</v>
      </c>
      <c r="E25" s="10">
        <v>31</v>
      </c>
      <c r="F25" s="11">
        <v>34</v>
      </c>
      <c r="G25" s="12">
        <v>65</v>
      </c>
      <c r="H25" s="21">
        <v>13</v>
      </c>
      <c r="I25" s="22">
        <v>16</v>
      </c>
      <c r="J25" s="24">
        <v>29</v>
      </c>
      <c r="K25" s="21">
        <v>7</v>
      </c>
      <c r="L25" s="22">
        <v>12</v>
      </c>
      <c r="M25" s="23">
        <v>19</v>
      </c>
      <c r="N25" s="25">
        <v>13</v>
      </c>
      <c r="O25" s="22">
        <v>14</v>
      </c>
      <c r="P25" s="24">
        <v>27</v>
      </c>
      <c r="Q25" s="10">
        <v>5</v>
      </c>
      <c r="R25" s="11">
        <v>2</v>
      </c>
      <c r="S25" s="12">
        <v>7</v>
      </c>
      <c r="T25" s="10">
        <v>7</v>
      </c>
      <c r="U25" s="11">
        <v>12</v>
      </c>
      <c r="V25" s="12">
        <v>19</v>
      </c>
      <c r="W25" s="21">
        <v>15</v>
      </c>
      <c r="X25" s="22">
        <v>15</v>
      </c>
      <c r="Y25" s="23">
        <v>30</v>
      </c>
      <c r="Z25" s="21">
        <v>9</v>
      </c>
      <c r="AA25" s="22">
        <v>5</v>
      </c>
      <c r="AB25" s="23">
        <v>14</v>
      </c>
      <c r="AC25" s="25">
        <v>3</v>
      </c>
      <c r="AD25" s="22">
        <v>5</v>
      </c>
      <c r="AE25" s="24">
        <v>8</v>
      </c>
      <c r="AF25" s="21">
        <v>3</v>
      </c>
      <c r="AG25" s="22">
        <v>2</v>
      </c>
      <c r="AH25" s="23">
        <v>5</v>
      </c>
    </row>
    <row r="26" spans="1:34" s="26" customFormat="1" ht="15" x14ac:dyDescent="0.15">
      <c r="A26" s="4">
        <v>21</v>
      </c>
      <c r="B26" s="21">
        <f t="shared" si="1"/>
        <v>111</v>
      </c>
      <c r="C26" s="22">
        <f t="shared" si="1"/>
        <v>103</v>
      </c>
      <c r="D26" s="23">
        <f t="shared" si="1"/>
        <v>214</v>
      </c>
      <c r="E26" s="10">
        <v>26</v>
      </c>
      <c r="F26" s="11">
        <v>29</v>
      </c>
      <c r="G26" s="12">
        <v>55</v>
      </c>
      <c r="H26" s="21">
        <v>11</v>
      </c>
      <c r="I26" s="22">
        <v>8</v>
      </c>
      <c r="J26" s="24">
        <v>19</v>
      </c>
      <c r="K26" s="21">
        <v>12</v>
      </c>
      <c r="L26" s="22">
        <v>10</v>
      </c>
      <c r="M26" s="23">
        <v>22</v>
      </c>
      <c r="N26" s="25">
        <v>24</v>
      </c>
      <c r="O26" s="22">
        <v>27</v>
      </c>
      <c r="P26" s="24">
        <v>51</v>
      </c>
      <c r="Q26" s="10">
        <v>7</v>
      </c>
      <c r="R26" s="11">
        <v>2</v>
      </c>
      <c r="S26" s="12">
        <v>9</v>
      </c>
      <c r="T26" s="10">
        <v>5</v>
      </c>
      <c r="U26" s="11">
        <v>7</v>
      </c>
      <c r="V26" s="12">
        <v>12</v>
      </c>
      <c r="W26" s="21">
        <v>10</v>
      </c>
      <c r="X26" s="22">
        <v>9</v>
      </c>
      <c r="Y26" s="23">
        <v>19</v>
      </c>
      <c r="Z26" s="21">
        <v>6</v>
      </c>
      <c r="AA26" s="22">
        <v>7</v>
      </c>
      <c r="AB26" s="23">
        <v>13</v>
      </c>
      <c r="AC26" s="25">
        <v>7</v>
      </c>
      <c r="AD26" s="22">
        <v>3</v>
      </c>
      <c r="AE26" s="24">
        <v>10</v>
      </c>
      <c r="AF26" s="21">
        <v>3</v>
      </c>
      <c r="AG26" s="22">
        <v>1</v>
      </c>
      <c r="AH26" s="23">
        <v>4</v>
      </c>
    </row>
    <row r="27" spans="1:34" s="26" customFormat="1" ht="15" x14ac:dyDescent="0.15">
      <c r="A27" s="4">
        <v>22</v>
      </c>
      <c r="B27" s="21">
        <f t="shared" si="1"/>
        <v>108</v>
      </c>
      <c r="C27" s="22">
        <f t="shared" si="1"/>
        <v>100</v>
      </c>
      <c r="D27" s="23">
        <f t="shared" si="1"/>
        <v>208</v>
      </c>
      <c r="E27" s="10">
        <v>28</v>
      </c>
      <c r="F27" s="11">
        <v>20</v>
      </c>
      <c r="G27" s="12">
        <v>48</v>
      </c>
      <c r="H27" s="21">
        <v>13</v>
      </c>
      <c r="I27" s="22">
        <v>11</v>
      </c>
      <c r="J27" s="24">
        <v>24</v>
      </c>
      <c r="K27" s="21">
        <v>9</v>
      </c>
      <c r="L27" s="22">
        <v>7</v>
      </c>
      <c r="M27" s="23">
        <v>16</v>
      </c>
      <c r="N27" s="25">
        <v>17</v>
      </c>
      <c r="O27" s="22">
        <v>25</v>
      </c>
      <c r="P27" s="24">
        <v>42</v>
      </c>
      <c r="Q27" s="10">
        <v>8</v>
      </c>
      <c r="R27" s="11">
        <v>6</v>
      </c>
      <c r="S27" s="12">
        <v>14</v>
      </c>
      <c r="T27" s="10">
        <v>13</v>
      </c>
      <c r="U27" s="11">
        <v>10</v>
      </c>
      <c r="V27" s="12">
        <v>23</v>
      </c>
      <c r="W27" s="21">
        <v>10</v>
      </c>
      <c r="X27" s="22">
        <v>6</v>
      </c>
      <c r="Y27" s="23">
        <v>16</v>
      </c>
      <c r="Z27" s="21">
        <v>5</v>
      </c>
      <c r="AA27" s="22">
        <v>9</v>
      </c>
      <c r="AB27" s="23">
        <v>14</v>
      </c>
      <c r="AC27" s="25">
        <v>3</v>
      </c>
      <c r="AD27" s="22">
        <v>5</v>
      </c>
      <c r="AE27" s="24">
        <v>8</v>
      </c>
      <c r="AF27" s="21">
        <v>2</v>
      </c>
      <c r="AG27" s="22">
        <v>1</v>
      </c>
      <c r="AH27" s="23">
        <v>3</v>
      </c>
    </row>
    <row r="28" spans="1:34" s="26" customFormat="1" ht="15" x14ac:dyDescent="0.15">
      <c r="A28" s="4">
        <v>23</v>
      </c>
      <c r="B28" s="21">
        <f t="shared" si="1"/>
        <v>117</v>
      </c>
      <c r="C28" s="22">
        <f t="shared" si="1"/>
        <v>83</v>
      </c>
      <c r="D28" s="23">
        <f t="shared" si="1"/>
        <v>200</v>
      </c>
      <c r="E28" s="10">
        <v>27</v>
      </c>
      <c r="F28" s="11">
        <v>19</v>
      </c>
      <c r="G28" s="12">
        <v>46</v>
      </c>
      <c r="H28" s="21">
        <v>16</v>
      </c>
      <c r="I28" s="22">
        <v>9</v>
      </c>
      <c r="J28" s="24">
        <v>25</v>
      </c>
      <c r="K28" s="21">
        <v>5</v>
      </c>
      <c r="L28" s="22">
        <v>3</v>
      </c>
      <c r="M28" s="23">
        <v>8</v>
      </c>
      <c r="N28" s="25">
        <v>22</v>
      </c>
      <c r="O28" s="22">
        <v>18</v>
      </c>
      <c r="P28" s="24">
        <v>40</v>
      </c>
      <c r="Q28" s="10">
        <v>5</v>
      </c>
      <c r="R28" s="11">
        <v>2</v>
      </c>
      <c r="S28" s="12">
        <v>7</v>
      </c>
      <c r="T28" s="10">
        <v>11</v>
      </c>
      <c r="U28" s="11">
        <v>3</v>
      </c>
      <c r="V28" s="12">
        <v>14</v>
      </c>
      <c r="W28" s="21">
        <v>8</v>
      </c>
      <c r="X28" s="22">
        <v>12</v>
      </c>
      <c r="Y28" s="23">
        <v>20</v>
      </c>
      <c r="Z28" s="21">
        <v>14</v>
      </c>
      <c r="AA28" s="22">
        <v>10</v>
      </c>
      <c r="AB28" s="23">
        <v>24</v>
      </c>
      <c r="AC28" s="25">
        <v>8</v>
      </c>
      <c r="AD28" s="22">
        <v>5</v>
      </c>
      <c r="AE28" s="24">
        <v>13</v>
      </c>
      <c r="AF28" s="21">
        <v>1</v>
      </c>
      <c r="AG28" s="22">
        <v>2</v>
      </c>
      <c r="AH28" s="23">
        <v>3</v>
      </c>
    </row>
    <row r="29" spans="1:34" s="26" customFormat="1" ht="15" x14ac:dyDescent="0.15">
      <c r="A29" s="15">
        <v>24</v>
      </c>
      <c r="B29" s="27">
        <f t="shared" si="1"/>
        <v>101</v>
      </c>
      <c r="C29" s="28">
        <f t="shared" si="1"/>
        <v>93</v>
      </c>
      <c r="D29" s="29">
        <f t="shared" si="1"/>
        <v>194</v>
      </c>
      <c r="E29" s="16">
        <v>29</v>
      </c>
      <c r="F29" s="17">
        <v>25</v>
      </c>
      <c r="G29" s="18">
        <v>54</v>
      </c>
      <c r="H29" s="27">
        <v>15</v>
      </c>
      <c r="I29" s="28">
        <v>12</v>
      </c>
      <c r="J29" s="30">
        <v>27</v>
      </c>
      <c r="K29" s="27">
        <v>6</v>
      </c>
      <c r="L29" s="28">
        <v>6</v>
      </c>
      <c r="M29" s="29">
        <v>12</v>
      </c>
      <c r="N29" s="31">
        <v>11</v>
      </c>
      <c r="O29" s="28">
        <v>17</v>
      </c>
      <c r="P29" s="30">
        <v>28</v>
      </c>
      <c r="Q29" s="16">
        <v>4</v>
      </c>
      <c r="R29" s="17">
        <v>4</v>
      </c>
      <c r="S29" s="18">
        <v>8</v>
      </c>
      <c r="T29" s="16">
        <v>9</v>
      </c>
      <c r="U29" s="17">
        <v>3</v>
      </c>
      <c r="V29" s="18">
        <v>12</v>
      </c>
      <c r="W29" s="27">
        <v>12</v>
      </c>
      <c r="X29" s="28">
        <v>15</v>
      </c>
      <c r="Y29" s="29">
        <v>27</v>
      </c>
      <c r="Z29" s="27">
        <v>11</v>
      </c>
      <c r="AA29" s="28">
        <v>5</v>
      </c>
      <c r="AB29" s="29">
        <v>16</v>
      </c>
      <c r="AC29" s="31">
        <v>3</v>
      </c>
      <c r="AD29" s="28">
        <v>4</v>
      </c>
      <c r="AE29" s="30">
        <v>7</v>
      </c>
      <c r="AF29" s="27">
        <v>1</v>
      </c>
      <c r="AG29" s="28">
        <v>2</v>
      </c>
      <c r="AH29" s="29">
        <v>3</v>
      </c>
    </row>
    <row r="30" spans="1:34" s="26" customFormat="1" ht="15" x14ac:dyDescent="0.15">
      <c r="A30" s="4">
        <v>25</v>
      </c>
      <c r="B30" s="21">
        <f t="shared" si="1"/>
        <v>107</v>
      </c>
      <c r="C30" s="22">
        <f t="shared" si="1"/>
        <v>106</v>
      </c>
      <c r="D30" s="23">
        <f t="shared" si="1"/>
        <v>213</v>
      </c>
      <c r="E30" s="10">
        <v>23</v>
      </c>
      <c r="F30" s="11">
        <v>16</v>
      </c>
      <c r="G30" s="12">
        <v>39</v>
      </c>
      <c r="H30" s="21">
        <v>19</v>
      </c>
      <c r="I30" s="22">
        <v>14</v>
      </c>
      <c r="J30" s="24">
        <v>33</v>
      </c>
      <c r="K30" s="21">
        <v>5</v>
      </c>
      <c r="L30" s="22">
        <v>11</v>
      </c>
      <c r="M30" s="23">
        <v>16</v>
      </c>
      <c r="N30" s="25">
        <v>21</v>
      </c>
      <c r="O30" s="22">
        <v>26</v>
      </c>
      <c r="P30" s="24">
        <v>47</v>
      </c>
      <c r="Q30" s="10">
        <v>8</v>
      </c>
      <c r="R30" s="11">
        <v>2</v>
      </c>
      <c r="S30" s="12">
        <v>10</v>
      </c>
      <c r="T30" s="10">
        <v>8</v>
      </c>
      <c r="U30" s="11">
        <v>6</v>
      </c>
      <c r="V30" s="12">
        <v>14</v>
      </c>
      <c r="W30" s="21">
        <v>12</v>
      </c>
      <c r="X30" s="22">
        <v>12</v>
      </c>
      <c r="Y30" s="23">
        <v>24</v>
      </c>
      <c r="Z30" s="21">
        <v>6</v>
      </c>
      <c r="AA30" s="22">
        <v>10</v>
      </c>
      <c r="AB30" s="23">
        <v>16</v>
      </c>
      <c r="AC30" s="25">
        <v>5</v>
      </c>
      <c r="AD30" s="22">
        <v>7</v>
      </c>
      <c r="AE30" s="24">
        <v>12</v>
      </c>
      <c r="AF30" s="21">
        <v>0</v>
      </c>
      <c r="AG30" s="22">
        <v>2</v>
      </c>
      <c r="AH30" s="23">
        <v>2</v>
      </c>
    </row>
    <row r="31" spans="1:34" s="26" customFormat="1" ht="15" x14ac:dyDescent="0.15">
      <c r="A31" s="4">
        <v>26</v>
      </c>
      <c r="B31" s="21">
        <f t="shared" si="1"/>
        <v>88</v>
      </c>
      <c r="C31" s="22">
        <f t="shared" si="1"/>
        <v>82</v>
      </c>
      <c r="D31" s="23">
        <f t="shared" si="1"/>
        <v>170</v>
      </c>
      <c r="E31" s="10">
        <v>26</v>
      </c>
      <c r="F31" s="11">
        <v>17</v>
      </c>
      <c r="G31" s="12">
        <v>43</v>
      </c>
      <c r="H31" s="21">
        <v>6</v>
      </c>
      <c r="I31" s="22">
        <v>9</v>
      </c>
      <c r="J31" s="24">
        <v>15</v>
      </c>
      <c r="K31" s="21">
        <v>6</v>
      </c>
      <c r="L31" s="22">
        <v>6</v>
      </c>
      <c r="M31" s="23">
        <v>12</v>
      </c>
      <c r="N31" s="25">
        <v>13</v>
      </c>
      <c r="O31" s="22">
        <v>17</v>
      </c>
      <c r="P31" s="24">
        <v>30</v>
      </c>
      <c r="Q31" s="10">
        <v>11</v>
      </c>
      <c r="R31" s="11">
        <v>3</v>
      </c>
      <c r="S31" s="12">
        <v>14</v>
      </c>
      <c r="T31" s="10">
        <v>3</v>
      </c>
      <c r="U31" s="11">
        <v>5</v>
      </c>
      <c r="V31" s="12">
        <v>8</v>
      </c>
      <c r="W31" s="21">
        <v>9</v>
      </c>
      <c r="X31" s="22">
        <v>11</v>
      </c>
      <c r="Y31" s="23">
        <v>20</v>
      </c>
      <c r="Z31" s="21">
        <v>5</v>
      </c>
      <c r="AA31" s="22">
        <v>4</v>
      </c>
      <c r="AB31" s="23">
        <v>9</v>
      </c>
      <c r="AC31" s="25">
        <v>8</v>
      </c>
      <c r="AD31" s="22">
        <v>6</v>
      </c>
      <c r="AE31" s="24">
        <v>14</v>
      </c>
      <c r="AF31" s="21">
        <v>1</v>
      </c>
      <c r="AG31" s="22">
        <v>4</v>
      </c>
      <c r="AH31" s="23">
        <v>5</v>
      </c>
    </row>
    <row r="32" spans="1:34" s="26" customFormat="1" ht="15" x14ac:dyDescent="0.15">
      <c r="A32" s="4">
        <v>27</v>
      </c>
      <c r="B32" s="21">
        <f t="shared" si="1"/>
        <v>122</v>
      </c>
      <c r="C32" s="22">
        <f t="shared" si="1"/>
        <v>130</v>
      </c>
      <c r="D32" s="23">
        <f t="shared" si="1"/>
        <v>252</v>
      </c>
      <c r="E32" s="10">
        <v>32</v>
      </c>
      <c r="F32" s="11">
        <v>30</v>
      </c>
      <c r="G32" s="12">
        <v>62</v>
      </c>
      <c r="H32" s="21">
        <v>20</v>
      </c>
      <c r="I32" s="22">
        <v>28</v>
      </c>
      <c r="J32" s="24">
        <v>48</v>
      </c>
      <c r="K32" s="21">
        <v>8</v>
      </c>
      <c r="L32" s="22">
        <v>11</v>
      </c>
      <c r="M32" s="23">
        <v>19</v>
      </c>
      <c r="N32" s="25">
        <v>16</v>
      </c>
      <c r="O32" s="22">
        <v>14</v>
      </c>
      <c r="P32" s="24">
        <v>30</v>
      </c>
      <c r="Q32" s="10">
        <v>6</v>
      </c>
      <c r="R32" s="11">
        <v>5</v>
      </c>
      <c r="S32" s="12">
        <v>11</v>
      </c>
      <c r="T32" s="10">
        <v>10</v>
      </c>
      <c r="U32" s="11">
        <v>11</v>
      </c>
      <c r="V32" s="12">
        <v>21</v>
      </c>
      <c r="W32" s="21">
        <v>18</v>
      </c>
      <c r="X32" s="22">
        <v>18</v>
      </c>
      <c r="Y32" s="23">
        <v>36</v>
      </c>
      <c r="Z32" s="21">
        <v>6</v>
      </c>
      <c r="AA32" s="22">
        <v>6</v>
      </c>
      <c r="AB32" s="23">
        <v>12</v>
      </c>
      <c r="AC32" s="25">
        <v>5</v>
      </c>
      <c r="AD32" s="22">
        <v>4</v>
      </c>
      <c r="AE32" s="24">
        <v>9</v>
      </c>
      <c r="AF32" s="21">
        <v>1</v>
      </c>
      <c r="AG32" s="22">
        <v>3</v>
      </c>
      <c r="AH32" s="23">
        <v>4</v>
      </c>
    </row>
    <row r="33" spans="1:34" s="26" customFormat="1" ht="15" x14ac:dyDescent="0.15">
      <c r="A33" s="4">
        <v>28</v>
      </c>
      <c r="B33" s="21">
        <f t="shared" si="1"/>
        <v>112</v>
      </c>
      <c r="C33" s="22">
        <f t="shared" si="1"/>
        <v>100</v>
      </c>
      <c r="D33" s="23">
        <f t="shared" si="1"/>
        <v>212</v>
      </c>
      <c r="E33" s="10">
        <v>27</v>
      </c>
      <c r="F33" s="11">
        <v>21</v>
      </c>
      <c r="G33" s="12">
        <v>48</v>
      </c>
      <c r="H33" s="21">
        <v>11</v>
      </c>
      <c r="I33" s="22">
        <v>18</v>
      </c>
      <c r="J33" s="24">
        <v>29</v>
      </c>
      <c r="K33" s="21">
        <v>8</v>
      </c>
      <c r="L33" s="22">
        <v>10</v>
      </c>
      <c r="M33" s="23">
        <v>18</v>
      </c>
      <c r="N33" s="25">
        <v>19</v>
      </c>
      <c r="O33" s="22">
        <v>10</v>
      </c>
      <c r="P33" s="24">
        <v>29</v>
      </c>
      <c r="Q33" s="10">
        <v>9</v>
      </c>
      <c r="R33" s="11">
        <v>4</v>
      </c>
      <c r="S33" s="12">
        <v>13</v>
      </c>
      <c r="T33" s="10">
        <v>6</v>
      </c>
      <c r="U33" s="11">
        <v>9</v>
      </c>
      <c r="V33" s="12">
        <v>15</v>
      </c>
      <c r="W33" s="21">
        <v>16</v>
      </c>
      <c r="X33" s="22">
        <v>18</v>
      </c>
      <c r="Y33" s="23">
        <v>34</v>
      </c>
      <c r="Z33" s="21">
        <v>10</v>
      </c>
      <c r="AA33" s="22">
        <v>2</v>
      </c>
      <c r="AB33" s="23">
        <v>12</v>
      </c>
      <c r="AC33" s="25">
        <v>5</v>
      </c>
      <c r="AD33" s="22">
        <v>6</v>
      </c>
      <c r="AE33" s="24">
        <v>11</v>
      </c>
      <c r="AF33" s="21">
        <v>1</v>
      </c>
      <c r="AG33" s="22">
        <v>2</v>
      </c>
      <c r="AH33" s="23">
        <v>3</v>
      </c>
    </row>
    <row r="34" spans="1:34" s="26" customFormat="1" ht="15" x14ac:dyDescent="0.15">
      <c r="A34" s="15">
        <v>29</v>
      </c>
      <c r="B34" s="27">
        <f t="shared" si="1"/>
        <v>112</v>
      </c>
      <c r="C34" s="28">
        <f t="shared" si="1"/>
        <v>102</v>
      </c>
      <c r="D34" s="29">
        <f t="shared" si="1"/>
        <v>214</v>
      </c>
      <c r="E34" s="16">
        <v>29</v>
      </c>
      <c r="F34" s="17">
        <v>22</v>
      </c>
      <c r="G34" s="18">
        <v>51</v>
      </c>
      <c r="H34" s="27">
        <v>13</v>
      </c>
      <c r="I34" s="28">
        <v>10</v>
      </c>
      <c r="J34" s="30">
        <v>23</v>
      </c>
      <c r="K34" s="27">
        <v>6</v>
      </c>
      <c r="L34" s="28">
        <v>14</v>
      </c>
      <c r="M34" s="29">
        <v>20</v>
      </c>
      <c r="N34" s="31">
        <v>23</v>
      </c>
      <c r="O34" s="28">
        <v>19</v>
      </c>
      <c r="P34" s="30">
        <v>42</v>
      </c>
      <c r="Q34" s="16">
        <v>2</v>
      </c>
      <c r="R34" s="17">
        <v>0</v>
      </c>
      <c r="S34" s="18">
        <v>2</v>
      </c>
      <c r="T34" s="16">
        <v>7</v>
      </c>
      <c r="U34" s="17">
        <v>12</v>
      </c>
      <c r="V34" s="18">
        <v>19</v>
      </c>
      <c r="W34" s="27">
        <v>18</v>
      </c>
      <c r="X34" s="28">
        <v>13</v>
      </c>
      <c r="Y34" s="29">
        <v>31</v>
      </c>
      <c r="Z34" s="27">
        <v>6</v>
      </c>
      <c r="AA34" s="28">
        <v>8</v>
      </c>
      <c r="AB34" s="29">
        <v>14</v>
      </c>
      <c r="AC34" s="31">
        <v>4</v>
      </c>
      <c r="AD34" s="28">
        <v>2</v>
      </c>
      <c r="AE34" s="30">
        <v>6</v>
      </c>
      <c r="AF34" s="27">
        <v>4</v>
      </c>
      <c r="AG34" s="28">
        <v>2</v>
      </c>
      <c r="AH34" s="29">
        <v>6</v>
      </c>
    </row>
    <row r="35" spans="1:34" s="26" customFormat="1" ht="15" x14ac:dyDescent="0.15">
      <c r="A35" s="4">
        <v>30</v>
      </c>
      <c r="B35" s="21">
        <f t="shared" si="1"/>
        <v>123</v>
      </c>
      <c r="C35" s="22">
        <f t="shared" si="1"/>
        <v>123</v>
      </c>
      <c r="D35" s="23">
        <f t="shared" si="1"/>
        <v>246</v>
      </c>
      <c r="E35" s="10">
        <v>36</v>
      </c>
      <c r="F35" s="11">
        <v>29</v>
      </c>
      <c r="G35" s="12">
        <v>65</v>
      </c>
      <c r="H35" s="21">
        <v>18</v>
      </c>
      <c r="I35" s="22">
        <v>17</v>
      </c>
      <c r="J35" s="24">
        <v>35</v>
      </c>
      <c r="K35" s="21">
        <v>6</v>
      </c>
      <c r="L35" s="22">
        <v>15</v>
      </c>
      <c r="M35" s="23">
        <v>21</v>
      </c>
      <c r="N35" s="25">
        <v>25</v>
      </c>
      <c r="O35" s="22">
        <v>23</v>
      </c>
      <c r="P35" s="24">
        <v>48</v>
      </c>
      <c r="Q35" s="10">
        <v>5</v>
      </c>
      <c r="R35" s="11">
        <v>11</v>
      </c>
      <c r="S35" s="12">
        <v>16</v>
      </c>
      <c r="T35" s="10">
        <v>9</v>
      </c>
      <c r="U35" s="11">
        <v>6</v>
      </c>
      <c r="V35" s="12">
        <v>15</v>
      </c>
      <c r="W35" s="21">
        <v>12</v>
      </c>
      <c r="X35" s="22">
        <v>13</v>
      </c>
      <c r="Y35" s="23">
        <v>25</v>
      </c>
      <c r="Z35" s="21">
        <v>5</v>
      </c>
      <c r="AA35" s="22">
        <v>5</v>
      </c>
      <c r="AB35" s="23">
        <v>10</v>
      </c>
      <c r="AC35" s="25">
        <v>5</v>
      </c>
      <c r="AD35" s="22">
        <v>1</v>
      </c>
      <c r="AE35" s="24">
        <v>6</v>
      </c>
      <c r="AF35" s="21">
        <v>2</v>
      </c>
      <c r="AG35" s="22">
        <v>3</v>
      </c>
      <c r="AH35" s="23">
        <v>5</v>
      </c>
    </row>
    <row r="36" spans="1:34" s="26" customFormat="1" ht="15" x14ac:dyDescent="0.15">
      <c r="A36" s="4">
        <v>31</v>
      </c>
      <c r="B36" s="21">
        <f t="shared" si="1"/>
        <v>120</v>
      </c>
      <c r="C36" s="22">
        <f t="shared" si="1"/>
        <v>108</v>
      </c>
      <c r="D36" s="23">
        <f t="shared" si="1"/>
        <v>228</v>
      </c>
      <c r="E36" s="10">
        <v>32</v>
      </c>
      <c r="F36" s="11">
        <v>20</v>
      </c>
      <c r="G36" s="12">
        <v>52</v>
      </c>
      <c r="H36" s="21">
        <v>23</v>
      </c>
      <c r="I36" s="22">
        <v>18</v>
      </c>
      <c r="J36" s="24">
        <v>41</v>
      </c>
      <c r="K36" s="21">
        <v>1</v>
      </c>
      <c r="L36" s="22">
        <v>5</v>
      </c>
      <c r="M36" s="23">
        <v>6</v>
      </c>
      <c r="N36" s="25">
        <v>19</v>
      </c>
      <c r="O36" s="22">
        <v>18</v>
      </c>
      <c r="P36" s="24">
        <v>37</v>
      </c>
      <c r="Q36" s="10">
        <v>11</v>
      </c>
      <c r="R36" s="11">
        <v>11</v>
      </c>
      <c r="S36" s="12">
        <v>22</v>
      </c>
      <c r="T36" s="10">
        <v>8</v>
      </c>
      <c r="U36" s="11">
        <v>7</v>
      </c>
      <c r="V36" s="12">
        <v>15</v>
      </c>
      <c r="W36" s="21">
        <v>18</v>
      </c>
      <c r="X36" s="22">
        <v>16</v>
      </c>
      <c r="Y36" s="23">
        <v>34</v>
      </c>
      <c r="Z36" s="21">
        <v>4</v>
      </c>
      <c r="AA36" s="22">
        <v>3</v>
      </c>
      <c r="AB36" s="23">
        <v>7</v>
      </c>
      <c r="AC36" s="25">
        <v>0</v>
      </c>
      <c r="AD36" s="22">
        <v>8</v>
      </c>
      <c r="AE36" s="24">
        <v>8</v>
      </c>
      <c r="AF36" s="21">
        <v>4</v>
      </c>
      <c r="AG36" s="22">
        <v>2</v>
      </c>
      <c r="AH36" s="23">
        <v>6</v>
      </c>
    </row>
    <row r="37" spans="1:34" s="26" customFormat="1" ht="15" x14ac:dyDescent="0.15">
      <c r="A37" s="4">
        <v>32</v>
      </c>
      <c r="B37" s="21">
        <f t="shared" si="1"/>
        <v>122</v>
      </c>
      <c r="C37" s="22">
        <f t="shared" si="1"/>
        <v>113</v>
      </c>
      <c r="D37" s="23">
        <f t="shared" si="1"/>
        <v>235</v>
      </c>
      <c r="E37" s="10">
        <v>30</v>
      </c>
      <c r="F37" s="11">
        <v>29</v>
      </c>
      <c r="G37" s="12">
        <v>59</v>
      </c>
      <c r="H37" s="21">
        <v>18</v>
      </c>
      <c r="I37" s="22">
        <v>9</v>
      </c>
      <c r="J37" s="24">
        <v>27</v>
      </c>
      <c r="K37" s="21">
        <v>11</v>
      </c>
      <c r="L37" s="22">
        <v>12</v>
      </c>
      <c r="M37" s="23">
        <v>23</v>
      </c>
      <c r="N37" s="25">
        <v>23</v>
      </c>
      <c r="O37" s="22">
        <v>22</v>
      </c>
      <c r="P37" s="24">
        <v>45</v>
      </c>
      <c r="Q37" s="10">
        <v>8</v>
      </c>
      <c r="R37" s="11">
        <v>4</v>
      </c>
      <c r="S37" s="12">
        <v>12</v>
      </c>
      <c r="T37" s="10">
        <v>8</v>
      </c>
      <c r="U37" s="11">
        <v>9</v>
      </c>
      <c r="V37" s="12">
        <v>17</v>
      </c>
      <c r="W37" s="21">
        <v>12</v>
      </c>
      <c r="X37" s="22">
        <v>16</v>
      </c>
      <c r="Y37" s="23">
        <v>28</v>
      </c>
      <c r="Z37" s="21">
        <v>3</v>
      </c>
      <c r="AA37" s="22">
        <v>7</v>
      </c>
      <c r="AB37" s="23">
        <v>10</v>
      </c>
      <c r="AC37" s="25">
        <v>6</v>
      </c>
      <c r="AD37" s="22">
        <v>5</v>
      </c>
      <c r="AE37" s="24">
        <v>11</v>
      </c>
      <c r="AF37" s="21">
        <v>3</v>
      </c>
      <c r="AG37" s="22">
        <v>0</v>
      </c>
      <c r="AH37" s="23">
        <v>3</v>
      </c>
    </row>
    <row r="38" spans="1:34" s="26" customFormat="1" ht="15" x14ac:dyDescent="0.15">
      <c r="A38" s="4">
        <v>33</v>
      </c>
      <c r="B38" s="21">
        <f t="shared" si="1"/>
        <v>141</v>
      </c>
      <c r="C38" s="22">
        <f t="shared" si="1"/>
        <v>121</v>
      </c>
      <c r="D38" s="23">
        <f t="shared" si="1"/>
        <v>262</v>
      </c>
      <c r="E38" s="10">
        <v>47</v>
      </c>
      <c r="F38" s="11">
        <v>42</v>
      </c>
      <c r="G38" s="12">
        <v>89</v>
      </c>
      <c r="H38" s="21">
        <v>16</v>
      </c>
      <c r="I38" s="22">
        <v>13</v>
      </c>
      <c r="J38" s="24">
        <v>29</v>
      </c>
      <c r="K38" s="21">
        <v>13</v>
      </c>
      <c r="L38" s="22">
        <v>9</v>
      </c>
      <c r="M38" s="23">
        <v>22</v>
      </c>
      <c r="N38" s="25">
        <v>23</v>
      </c>
      <c r="O38" s="22">
        <v>20</v>
      </c>
      <c r="P38" s="24">
        <v>43</v>
      </c>
      <c r="Q38" s="10">
        <v>3</v>
      </c>
      <c r="R38" s="11">
        <v>4</v>
      </c>
      <c r="S38" s="12">
        <v>7</v>
      </c>
      <c r="T38" s="10">
        <v>10</v>
      </c>
      <c r="U38" s="11">
        <v>10</v>
      </c>
      <c r="V38" s="12">
        <v>20</v>
      </c>
      <c r="W38" s="21">
        <v>16</v>
      </c>
      <c r="X38" s="22">
        <v>10</v>
      </c>
      <c r="Y38" s="23">
        <v>26</v>
      </c>
      <c r="Z38" s="21">
        <v>7</v>
      </c>
      <c r="AA38" s="22">
        <v>7</v>
      </c>
      <c r="AB38" s="23">
        <v>14</v>
      </c>
      <c r="AC38" s="25">
        <v>3</v>
      </c>
      <c r="AD38" s="22">
        <v>4</v>
      </c>
      <c r="AE38" s="24">
        <v>7</v>
      </c>
      <c r="AF38" s="21">
        <v>3</v>
      </c>
      <c r="AG38" s="22">
        <v>2</v>
      </c>
      <c r="AH38" s="23">
        <v>5</v>
      </c>
    </row>
    <row r="39" spans="1:34" s="26" customFormat="1" ht="15" x14ac:dyDescent="0.15">
      <c r="A39" s="15">
        <v>34</v>
      </c>
      <c r="B39" s="27">
        <f t="shared" si="1"/>
        <v>136</v>
      </c>
      <c r="C39" s="28">
        <f t="shared" si="1"/>
        <v>133</v>
      </c>
      <c r="D39" s="29">
        <f t="shared" si="1"/>
        <v>269</v>
      </c>
      <c r="E39" s="16">
        <v>26</v>
      </c>
      <c r="F39" s="17">
        <v>27</v>
      </c>
      <c r="G39" s="18">
        <v>53</v>
      </c>
      <c r="H39" s="27">
        <v>17</v>
      </c>
      <c r="I39" s="28">
        <v>17</v>
      </c>
      <c r="J39" s="30">
        <v>34</v>
      </c>
      <c r="K39" s="27">
        <v>7</v>
      </c>
      <c r="L39" s="28">
        <v>14</v>
      </c>
      <c r="M39" s="29">
        <v>21</v>
      </c>
      <c r="N39" s="31">
        <v>14</v>
      </c>
      <c r="O39" s="28">
        <v>27</v>
      </c>
      <c r="P39" s="30">
        <v>41</v>
      </c>
      <c r="Q39" s="16">
        <v>8</v>
      </c>
      <c r="R39" s="17">
        <v>10</v>
      </c>
      <c r="S39" s="18">
        <v>18</v>
      </c>
      <c r="T39" s="16">
        <v>16</v>
      </c>
      <c r="U39" s="17">
        <v>9</v>
      </c>
      <c r="V39" s="18">
        <v>25</v>
      </c>
      <c r="W39" s="27">
        <v>27</v>
      </c>
      <c r="X39" s="28">
        <v>16</v>
      </c>
      <c r="Y39" s="29">
        <v>43</v>
      </c>
      <c r="Z39" s="27">
        <v>9</v>
      </c>
      <c r="AA39" s="28">
        <v>6</v>
      </c>
      <c r="AB39" s="29">
        <v>15</v>
      </c>
      <c r="AC39" s="31">
        <v>10</v>
      </c>
      <c r="AD39" s="28">
        <v>5</v>
      </c>
      <c r="AE39" s="30">
        <v>15</v>
      </c>
      <c r="AF39" s="27">
        <v>2</v>
      </c>
      <c r="AG39" s="28">
        <v>2</v>
      </c>
      <c r="AH39" s="29">
        <v>4</v>
      </c>
    </row>
    <row r="40" spans="1:34" s="26" customFormat="1" ht="15" x14ac:dyDescent="0.15">
      <c r="A40" s="4">
        <v>35</v>
      </c>
      <c r="B40" s="21">
        <f t="shared" si="1"/>
        <v>130</v>
      </c>
      <c r="C40" s="22">
        <f t="shared" si="1"/>
        <v>120</v>
      </c>
      <c r="D40" s="23">
        <f t="shared" si="1"/>
        <v>250</v>
      </c>
      <c r="E40" s="10">
        <v>38</v>
      </c>
      <c r="F40" s="11">
        <v>31</v>
      </c>
      <c r="G40" s="12">
        <v>69</v>
      </c>
      <c r="H40" s="21">
        <v>16</v>
      </c>
      <c r="I40" s="22">
        <v>9</v>
      </c>
      <c r="J40" s="24">
        <v>25</v>
      </c>
      <c r="K40" s="21">
        <v>12</v>
      </c>
      <c r="L40" s="22">
        <v>10</v>
      </c>
      <c r="M40" s="23">
        <v>22</v>
      </c>
      <c r="N40" s="25">
        <v>22</v>
      </c>
      <c r="O40" s="22">
        <v>17</v>
      </c>
      <c r="P40" s="24">
        <v>39</v>
      </c>
      <c r="Q40" s="10">
        <v>10</v>
      </c>
      <c r="R40" s="11">
        <v>9</v>
      </c>
      <c r="S40" s="12">
        <v>19</v>
      </c>
      <c r="T40" s="10">
        <v>9</v>
      </c>
      <c r="U40" s="11">
        <v>8</v>
      </c>
      <c r="V40" s="12">
        <v>17</v>
      </c>
      <c r="W40" s="21">
        <v>13</v>
      </c>
      <c r="X40" s="22">
        <v>18</v>
      </c>
      <c r="Y40" s="23">
        <v>31</v>
      </c>
      <c r="Z40" s="21">
        <v>3</v>
      </c>
      <c r="AA40" s="22">
        <v>9</v>
      </c>
      <c r="AB40" s="23">
        <v>12</v>
      </c>
      <c r="AC40" s="25">
        <v>2</v>
      </c>
      <c r="AD40" s="22">
        <v>5</v>
      </c>
      <c r="AE40" s="24">
        <v>7</v>
      </c>
      <c r="AF40" s="21">
        <v>5</v>
      </c>
      <c r="AG40" s="22">
        <v>4</v>
      </c>
      <c r="AH40" s="23">
        <v>9</v>
      </c>
    </row>
    <row r="41" spans="1:34" s="26" customFormat="1" ht="15" x14ac:dyDescent="0.15">
      <c r="A41" s="4">
        <v>36</v>
      </c>
      <c r="B41" s="21">
        <f t="shared" si="1"/>
        <v>145</v>
      </c>
      <c r="C41" s="22">
        <f t="shared" si="1"/>
        <v>140</v>
      </c>
      <c r="D41" s="23">
        <f t="shared" si="1"/>
        <v>285</v>
      </c>
      <c r="E41" s="10">
        <v>45</v>
      </c>
      <c r="F41" s="11">
        <v>35</v>
      </c>
      <c r="G41" s="12">
        <v>80</v>
      </c>
      <c r="H41" s="21">
        <v>18</v>
      </c>
      <c r="I41" s="22">
        <v>16</v>
      </c>
      <c r="J41" s="24">
        <v>34</v>
      </c>
      <c r="K41" s="21">
        <v>10</v>
      </c>
      <c r="L41" s="22">
        <v>12</v>
      </c>
      <c r="M41" s="23">
        <v>22</v>
      </c>
      <c r="N41" s="25">
        <v>29</v>
      </c>
      <c r="O41" s="22">
        <v>31</v>
      </c>
      <c r="P41" s="24">
        <v>60</v>
      </c>
      <c r="Q41" s="10">
        <v>5</v>
      </c>
      <c r="R41" s="11">
        <v>5</v>
      </c>
      <c r="S41" s="12">
        <v>10</v>
      </c>
      <c r="T41" s="10">
        <v>10</v>
      </c>
      <c r="U41" s="11">
        <v>14</v>
      </c>
      <c r="V41" s="12">
        <v>24</v>
      </c>
      <c r="W41" s="21">
        <v>18</v>
      </c>
      <c r="X41" s="22">
        <v>16</v>
      </c>
      <c r="Y41" s="23">
        <v>34</v>
      </c>
      <c r="Z41" s="21">
        <v>7</v>
      </c>
      <c r="AA41" s="22">
        <v>7</v>
      </c>
      <c r="AB41" s="23">
        <v>14</v>
      </c>
      <c r="AC41" s="25">
        <v>1</v>
      </c>
      <c r="AD41" s="22">
        <v>2</v>
      </c>
      <c r="AE41" s="24">
        <v>3</v>
      </c>
      <c r="AF41" s="21">
        <v>2</v>
      </c>
      <c r="AG41" s="22">
        <v>2</v>
      </c>
      <c r="AH41" s="23">
        <v>4</v>
      </c>
    </row>
    <row r="42" spans="1:34" s="26" customFormat="1" ht="15" x14ac:dyDescent="0.15">
      <c r="A42" s="4">
        <v>37</v>
      </c>
      <c r="B42" s="21">
        <f t="shared" si="1"/>
        <v>147</v>
      </c>
      <c r="C42" s="22">
        <f t="shared" si="1"/>
        <v>135</v>
      </c>
      <c r="D42" s="23">
        <f t="shared" si="1"/>
        <v>282</v>
      </c>
      <c r="E42" s="10">
        <v>35</v>
      </c>
      <c r="F42" s="11">
        <v>38</v>
      </c>
      <c r="G42" s="12">
        <v>73</v>
      </c>
      <c r="H42" s="21">
        <v>15</v>
      </c>
      <c r="I42" s="22">
        <v>19</v>
      </c>
      <c r="J42" s="24">
        <v>34</v>
      </c>
      <c r="K42" s="21">
        <v>12</v>
      </c>
      <c r="L42" s="22">
        <v>11</v>
      </c>
      <c r="M42" s="23">
        <v>23</v>
      </c>
      <c r="N42" s="25">
        <v>25</v>
      </c>
      <c r="O42" s="22">
        <v>18</v>
      </c>
      <c r="P42" s="24">
        <v>43</v>
      </c>
      <c r="Q42" s="10">
        <v>8</v>
      </c>
      <c r="R42" s="11">
        <v>9</v>
      </c>
      <c r="S42" s="12">
        <v>17</v>
      </c>
      <c r="T42" s="10">
        <v>12</v>
      </c>
      <c r="U42" s="11">
        <v>11</v>
      </c>
      <c r="V42" s="12">
        <v>23</v>
      </c>
      <c r="W42" s="21">
        <v>15</v>
      </c>
      <c r="X42" s="22">
        <v>17</v>
      </c>
      <c r="Y42" s="23">
        <v>32</v>
      </c>
      <c r="Z42" s="21">
        <v>9</v>
      </c>
      <c r="AA42" s="22">
        <v>5</v>
      </c>
      <c r="AB42" s="23">
        <v>14</v>
      </c>
      <c r="AC42" s="25">
        <v>10</v>
      </c>
      <c r="AD42" s="22">
        <v>6</v>
      </c>
      <c r="AE42" s="24">
        <v>16</v>
      </c>
      <c r="AF42" s="21">
        <v>6</v>
      </c>
      <c r="AG42" s="22">
        <v>1</v>
      </c>
      <c r="AH42" s="23">
        <v>7</v>
      </c>
    </row>
    <row r="43" spans="1:34" s="26" customFormat="1" ht="15" x14ac:dyDescent="0.15">
      <c r="A43" s="4">
        <v>38</v>
      </c>
      <c r="B43" s="21">
        <f t="shared" si="1"/>
        <v>164</v>
      </c>
      <c r="C43" s="22">
        <f t="shared" si="1"/>
        <v>141</v>
      </c>
      <c r="D43" s="23">
        <f t="shared" si="1"/>
        <v>305</v>
      </c>
      <c r="E43" s="10">
        <v>47</v>
      </c>
      <c r="F43" s="11">
        <v>42</v>
      </c>
      <c r="G43" s="12">
        <v>89</v>
      </c>
      <c r="H43" s="21">
        <v>17</v>
      </c>
      <c r="I43" s="22">
        <v>18</v>
      </c>
      <c r="J43" s="24">
        <v>35</v>
      </c>
      <c r="K43" s="21">
        <v>11</v>
      </c>
      <c r="L43" s="22">
        <v>9</v>
      </c>
      <c r="M43" s="23">
        <v>20</v>
      </c>
      <c r="N43" s="25">
        <v>29</v>
      </c>
      <c r="O43" s="22">
        <v>23</v>
      </c>
      <c r="P43" s="24">
        <v>52</v>
      </c>
      <c r="Q43" s="10">
        <v>8</v>
      </c>
      <c r="R43" s="11">
        <v>6</v>
      </c>
      <c r="S43" s="12">
        <v>14</v>
      </c>
      <c r="T43" s="10">
        <v>19</v>
      </c>
      <c r="U43" s="11">
        <v>7</v>
      </c>
      <c r="V43" s="12">
        <v>26</v>
      </c>
      <c r="W43" s="21">
        <v>14</v>
      </c>
      <c r="X43" s="22">
        <v>18</v>
      </c>
      <c r="Y43" s="23">
        <v>32</v>
      </c>
      <c r="Z43" s="21">
        <v>9</v>
      </c>
      <c r="AA43" s="22">
        <v>14</v>
      </c>
      <c r="AB43" s="23">
        <v>23</v>
      </c>
      <c r="AC43" s="25">
        <v>8</v>
      </c>
      <c r="AD43" s="22">
        <v>0</v>
      </c>
      <c r="AE43" s="24">
        <v>8</v>
      </c>
      <c r="AF43" s="21">
        <v>2</v>
      </c>
      <c r="AG43" s="22">
        <v>4</v>
      </c>
      <c r="AH43" s="23">
        <v>6</v>
      </c>
    </row>
    <row r="44" spans="1:34" s="26" customFormat="1" ht="15" x14ac:dyDescent="0.15">
      <c r="A44" s="15">
        <v>39</v>
      </c>
      <c r="B44" s="27">
        <f t="shared" si="1"/>
        <v>189</v>
      </c>
      <c r="C44" s="28">
        <f t="shared" si="1"/>
        <v>138</v>
      </c>
      <c r="D44" s="29">
        <f t="shared" si="1"/>
        <v>327</v>
      </c>
      <c r="E44" s="16">
        <v>46</v>
      </c>
      <c r="F44" s="17">
        <v>38</v>
      </c>
      <c r="G44" s="18">
        <v>84</v>
      </c>
      <c r="H44" s="27">
        <v>26</v>
      </c>
      <c r="I44" s="28">
        <v>17</v>
      </c>
      <c r="J44" s="30">
        <v>43</v>
      </c>
      <c r="K44" s="27">
        <v>14</v>
      </c>
      <c r="L44" s="28">
        <v>8</v>
      </c>
      <c r="M44" s="29">
        <v>22</v>
      </c>
      <c r="N44" s="31">
        <v>36</v>
      </c>
      <c r="O44" s="28">
        <v>25</v>
      </c>
      <c r="P44" s="30">
        <v>61</v>
      </c>
      <c r="Q44" s="16">
        <v>8</v>
      </c>
      <c r="R44" s="17">
        <v>6</v>
      </c>
      <c r="S44" s="18">
        <v>14</v>
      </c>
      <c r="T44" s="16">
        <v>10</v>
      </c>
      <c r="U44" s="17">
        <v>11</v>
      </c>
      <c r="V44" s="18">
        <v>21</v>
      </c>
      <c r="W44" s="27">
        <v>24</v>
      </c>
      <c r="X44" s="28">
        <v>12</v>
      </c>
      <c r="Y44" s="29">
        <v>36</v>
      </c>
      <c r="Z44" s="27">
        <v>21</v>
      </c>
      <c r="AA44" s="28">
        <v>10</v>
      </c>
      <c r="AB44" s="29">
        <v>31</v>
      </c>
      <c r="AC44" s="31">
        <v>1</v>
      </c>
      <c r="AD44" s="28">
        <v>8</v>
      </c>
      <c r="AE44" s="30">
        <v>9</v>
      </c>
      <c r="AF44" s="27">
        <v>3</v>
      </c>
      <c r="AG44" s="28">
        <v>3</v>
      </c>
      <c r="AH44" s="29">
        <v>6</v>
      </c>
    </row>
    <row r="45" spans="1:34" s="26" customFormat="1" ht="15" x14ac:dyDescent="0.15">
      <c r="A45" s="4">
        <v>40</v>
      </c>
      <c r="B45" s="21">
        <f t="shared" si="1"/>
        <v>179</v>
      </c>
      <c r="C45" s="22">
        <f t="shared" si="1"/>
        <v>175</v>
      </c>
      <c r="D45" s="23">
        <f t="shared" si="1"/>
        <v>354</v>
      </c>
      <c r="E45" s="10">
        <v>43</v>
      </c>
      <c r="F45" s="11">
        <v>43</v>
      </c>
      <c r="G45" s="12">
        <v>86</v>
      </c>
      <c r="H45" s="21">
        <v>18</v>
      </c>
      <c r="I45" s="22">
        <v>21</v>
      </c>
      <c r="J45" s="24">
        <v>39</v>
      </c>
      <c r="K45" s="21">
        <v>16</v>
      </c>
      <c r="L45" s="22">
        <v>10</v>
      </c>
      <c r="M45" s="23">
        <v>26</v>
      </c>
      <c r="N45" s="25">
        <v>41</v>
      </c>
      <c r="O45" s="22">
        <v>33</v>
      </c>
      <c r="P45" s="24">
        <v>74</v>
      </c>
      <c r="Q45" s="21">
        <v>5</v>
      </c>
      <c r="R45" s="22">
        <v>10</v>
      </c>
      <c r="S45" s="23">
        <v>15</v>
      </c>
      <c r="T45" s="10">
        <v>15</v>
      </c>
      <c r="U45" s="11">
        <v>10</v>
      </c>
      <c r="V45" s="12">
        <v>25</v>
      </c>
      <c r="W45" s="21">
        <v>24</v>
      </c>
      <c r="X45" s="22">
        <v>23</v>
      </c>
      <c r="Y45" s="23">
        <v>47</v>
      </c>
      <c r="Z45" s="21">
        <v>9</v>
      </c>
      <c r="AA45" s="22">
        <v>14</v>
      </c>
      <c r="AB45" s="23">
        <v>23</v>
      </c>
      <c r="AC45" s="21">
        <v>3</v>
      </c>
      <c r="AD45" s="22">
        <v>8</v>
      </c>
      <c r="AE45" s="23">
        <v>11</v>
      </c>
      <c r="AF45" s="21">
        <v>5</v>
      </c>
      <c r="AG45" s="22">
        <v>3</v>
      </c>
      <c r="AH45" s="23">
        <v>8</v>
      </c>
    </row>
    <row r="46" spans="1:34" s="26" customFormat="1" ht="15" x14ac:dyDescent="0.15">
      <c r="A46" s="4">
        <v>41</v>
      </c>
      <c r="B46" s="21">
        <f t="shared" si="1"/>
        <v>171</v>
      </c>
      <c r="C46" s="22">
        <f t="shared" si="1"/>
        <v>165</v>
      </c>
      <c r="D46" s="23">
        <f t="shared" si="1"/>
        <v>336</v>
      </c>
      <c r="E46" s="10">
        <v>45</v>
      </c>
      <c r="F46" s="11">
        <v>50</v>
      </c>
      <c r="G46" s="12">
        <v>95</v>
      </c>
      <c r="H46" s="21">
        <v>22</v>
      </c>
      <c r="I46" s="22">
        <v>16</v>
      </c>
      <c r="J46" s="24">
        <v>38</v>
      </c>
      <c r="K46" s="21">
        <v>14</v>
      </c>
      <c r="L46" s="22">
        <v>11</v>
      </c>
      <c r="M46" s="23">
        <v>25</v>
      </c>
      <c r="N46" s="25">
        <v>31</v>
      </c>
      <c r="O46" s="22">
        <v>34</v>
      </c>
      <c r="P46" s="24">
        <v>65</v>
      </c>
      <c r="Q46" s="21">
        <v>10</v>
      </c>
      <c r="R46" s="22">
        <v>6</v>
      </c>
      <c r="S46" s="23">
        <v>16</v>
      </c>
      <c r="T46" s="10">
        <v>15</v>
      </c>
      <c r="U46" s="11">
        <v>11</v>
      </c>
      <c r="V46" s="12">
        <v>26</v>
      </c>
      <c r="W46" s="21">
        <v>10</v>
      </c>
      <c r="X46" s="22">
        <v>18</v>
      </c>
      <c r="Y46" s="23">
        <v>28</v>
      </c>
      <c r="Z46" s="21">
        <v>7</v>
      </c>
      <c r="AA46" s="22">
        <v>11</v>
      </c>
      <c r="AB46" s="23">
        <v>18</v>
      </c>
      <c r="AC46" s="21">
        <v>13</v>
      </c>
      <c r="AD46" s="22">
        <v>4</v>
      </c>
      <c r="AE46" s="23">
        <v>17</v>
      </c>
      <c r="AF46" s="21">
        <v>4</v>
      </c>
      <c r="AG46" s="22">
        <v>4</v>
      </c>
      <c r="AH46" s="23">
        <v>8</v>
      </c>
    </row>
    <row r="47" spans="1:34" s="26" customFormat="1" ht="15" x14ac:dyDescent="0.15">
      <c r="A47" s="4">
        <v>42</v>
      </c>
      <c r="B47" s="21">
        <f t="shared" si="1"/>
        <v>194</v>
      </c>
      <c r="C47" s="22">
        <f t="shared" si="1"/>
        <v>170</v>
      </c>
      <c r="D47" s="23">
        <f t="shared" si="1"/>
        <v>364</v>
      </c>
      <c r="E47" s="10">
        <v>42</v>
      </c>
      <c r="F47" s="11">
        <v>45</v>
      </c>
      <c r="G47" s="12">
        <v>87</v>
      </c>
      <c r="H47" s="21">
        <v>20</v>
      </c>
      <c r="I47" s="22">
        <v>26</v>
      </c>
      <c r="J47" s="24">
        <v>46</v>
      </c>
      <c r="K47" s="21">
        <v>20</v>
      </c>
      <c r="L47" s="22">
        <v>12</v>
      </c>
      <c r="M47" s="23">
        <v>32</v>
      </c>
      <c r="N47" s="25">
        <v>34</v>
      </c>
      <c r="O47" s="22">
        <v>30</v>
      </c>
      <c r="P47" s="24">
        <v>64</v>
      </c>
      <c r="Q47" s="21">
        <v>9</v>
      </c>
      <c r="R47" s="22">
        <v>9</v>
      </c>
      <c r="S47" s="23">
        <v>18</v>
      </c>
      <c r="T47" s="10">
        <v>13</v>
      </c>
      <c r="U47" s="11">
        <v>10</v>
      </c>
      <c r="V47" s="12">
        <v>23</v>
      </c>
      <c r="W47" s="21">
        <v>18</v>
      </c>
      <c r="X47" s="22">
        <v>16</v>
      </c>
      <c r="Y47" s="23">
        <v>34</v>
      </c>
      <c r="Z47" s="21">
        <v>21</v>
      </c>
      <c r="AA47" s="22">
        <v>13</v>
      </c>
      <c r="AB47" s="23">
        <v>34</v>
      </c>
      <c r="AC47" s="21">
        <v>9</v>
      </c>
      <c r="AD47" s="22">
        <v>7</v>
      </c>
      <c r="AE47" s="23">
        <v>16</v>
      </c>
      <c r="AF47" s="21">
        <v>8</v>
      </c>
      <c r="AG47" s="22">
        <v>2</v>
      </c>
      <c r="AH47" s="23">
        <v>10</v>
      </c>
    </row>
    <row r="48" spans="1:34" s="26" customFormat="1" ht="15" x14ac:dyDescent="0.15">
      <c r="A48" s="4">
        <v>43</v>
      </c>
      <c r="B48" s="21">
        <f t="shared" si="1"/>
        <v>188</v>
      </c>
      <c r="C48" s="22">
        <f t="shared" si="1"/>
        <v>180</v>
      </c>
      <c r="D48" s="23">
        <f t="shared" si="1"/>
        <v>368</v>
      </c>
      <c r="E48" s="10">
        <v>51</v>
      </c>
      <c r="F48" s="11">
        <v>44</v>
      </c>
      <c r="G48" s="12">
        <v>95</v>
      </c>
      <c r="H48" s="21">
        <v>20</v>
      </c>
      <c r="I48" s="22">
        <v>26</v>
      </c>
      <c r="J48" s="24">
        <v>46</v>
      </c>
      <c r="K48" s="21">
        <v>18</v>
      </c>
      <c r="L48" s="22">
        <v>15</v>
      </c>
      <c r="M48" s="23">
        <v>33</v>
      </c>
      <c r="N48" s="25">
        <v>39</v>
      </c>
      <c r="O48" s="22">
        <v>32</v>
      </c>
      <c r="P48" s="24">
        <v>71</v>
      </c>
      <c r="Q48" s="21">
        <v>4</v>
      </c>
      <c r="R48" s="22">
        <v>3</v>
      </c>
      <c r="S48" s="23">
        <v>7</v>
      </c>
      <c r="T48" s="10">
        <v>20</v>
      </c>
      <c r="U48" s="11">
        <v>14</v>
      </c>
      <c r="V48" s="12">
        <v>34</v>
      </c>
      <c r="W48" s="21">
        <v>18</v>
      </c>
      <c r="X48" s="22">
        <v>22</v>
      </c>
      <c r="Y48" s="23">
        <v>40</v>
      </c>
      <c r="Z48" s="21">
        <v>8</v>
      </c>
      <c r="AA48" s="22">
        <v>9</v>
      </c>
      <c r="AB48" s="23">
        <v>17</v>
      </c>
      <c r="AC48" s="21">
        <v>6</v>
      </c>
      <c r="AD48" s="22">
        <v>12</v>
      </c>
      <c r="AE48" s="23">
        <v>18</v>
      </c>
      <c r="AF48" s="21">
        <v>4</v>
      </c>
      <c r="AG48" s="22">
        <v>3</v>
      </c>
      <c r="AH48" s="23">
        <v>7</v>
      </c>
    </row>
    <row r="49" spans="1:34" s="26" customFormat="1" ht="15" x14ac:dyDescent="0.15">
      <c r="A49" s="15">
        <v>44</v>
      </c>
      <c r="B49" s="27">
        <f t="shared" si="1"/>
        <v>190</v>
      </c>
      <c r="C49" s="28">
        <f t="shared" si="1"/>
        <v>140</v>
      </c>
      <c r="D49" s="29">
        <f t="shared" si="1"/>
        <v>330</v>
      </c>
      <c r="E49" s="16">
        <v>56</v>
      </c>
      <c r="F49" s="17">
        <v>31</v>
      </c>
      <c r="G49" s="18">
        <v>87</v>
      </c>
      <c r="H49" s="27">
        <v>13</v>
      </c>
      <c r="I49" s="28">
        <v>11</v>
      </c>
      <c r="J49" s="30">
        <v>24</v>
      </c>
      <c r="K49" s="27">
        <v>15</v>
      </c>
      <c r="L49" s="28">
        <v>11</v>
      </c>
      <c r="M49" s="29">
        <v>26</v>
      </c>
      <c r="N49" s="31">
        <v>31</v>
      </c>
      <c r="O49" s="28">
        <v>35</v>
      </c>
      <c r="P49" s="30">
        <v>66</v>
      </c>
      <c r="Q49" s="27">
        <v>8</v>
      </c>
      <c r="R49" s="28">
        <v>6</v>
      </c>
      <c r="S49" s="29">
        <v>14</v>
      </c>
      <c r="T49" s="16">
        <v>20</v>
      </c>
      <c r="U49" s="17">
        <v>11</v>
      </c>
      <c r="V49" s="18">
        <v>31</v>
      </c>
      <c r="W49" s="27">
        <v>19</v>
      </c>
      <c r="X49" s="28">
        <v>16</v>
      </c>
      <c r="Y49" s="29">
        <v>35</v>
      </c>
      <c r="Z49" s="27">
        <v>18</v>
      </c>
      <c r="AA49" s="28">
        <v>13</v>
      </c>
      <c r="AB49" s="29">
        <v>31</v>
      </c>
      <c r="AC49" s="27">
        <v>4</v>
      </c>
      <c r="AD49" s="28">
        <v>2</v>
      </c>
      <c r="AE49" s="29">
        <v>6</v>
      </c>
      <c r="AF49" s="27">
        <v>6</v>
      </c>
      <c r="AG49" s="28">
        <v>4</v>
      </c>
      <c r="AH49" s="29">
        <v>10</v>
      </c>
    </row>
    <row r="50" spans="1:34" s="26" customFormat="1" ht="15" x14ac:dyDescent="0.15">
      <c r="A50" s="4">
        <v>45</v>
      </c>
      <c r="B50" s="21">
        <f t="shared" si="1"/>
        <v>160</v>
      </c>
      <c r="C50" s="22">
        <f t="shared" si="1"/>
        <v>145</v>
      </c>
      <c r="D50" s="23">
        <f t="shared" si="1"/>
        <v>305</v>
      </c>
      <c r="E50" s="10">
        <v>37</v>
      </c>
      <c r="F50" s="11">
        <v>43</v>
      </c>
      <c r="G50" s="12">
        <v>80</v>
      </c>
      <c r="H50" s="21">
        <v>22</v>
      </c>
      <c r="I50" s="22">
        <v>14</v>
      </c>
      <c r="J50" s="24">
        <v>36</v>
      </c>
      <c r="K50" s="21">
        <v>12</v>
      </c>
      <c r="L50" s="22">
        <v>14</v>
      </c>
      <c r="M50" s="23">
        <v>26</v>
      </c>
      <c r="N50" s="25">
        <v>28</v>
      </c>
      <c r="O50" s="22">
        <v>28</v>
      </c>
      <c r="P50" s="24">
        <v>56</v>
      </c>
      <c r="Q50" s="21">
        <v>8</v>
      </c>
      <c r="R50" s="22">
        <v>10</v>
      </c>
      <c r="S50" s="23">
        <v>18</v>
      </c>
      <c r="T50" s="10">
        <v>11</v>
      </c>
      <c r="U50" s="11">
        <v>9</v>
      </c>
      <c r="V50" s="12">
        <v>20</v>
      </c>
      <c r="W50" s="21">
        <v>17</v>
      </c>
      <c r="X50" s="22">
        <v>16</v>
      </c>
      <c r="Y50" s="23">
        <v>33</v>
      </c>
      <c r="Z50" s="21">
        <v>12</v>
      </c>
      <c r="AA50" s="22">
        <v>5</v>
      </c>
      <c r="AB50" s="23">
        <v>17</v>
      </c>
      <c r="AC50" s="21">
        <v>7</v>
      </c>
      <c r="AD50" s="22">
        <v>5</v>
      </c>
      <c r="AE50" s="23">
        <v>12</v>
      </c>
      <c r="AF50" s="21">
        <v>6</v>
      </c>
      <c r="AG50" s="22">
        <v>1</v>
      </c>
      <c r="AH50" s="23">
        <v>7</v>
      </c>
    </row>
    <row r="51" spans="1:34" s="26" customFormat="1" ht="15" x14ac:dyDescent="0.15">
      <c r="A51" s="4">
        <v>46</v>
      </c>
      <c r="B51" s="21">
        <f t="shared" si="1"/>
        <v>181</v>
      </c>
      <c r="C51" s="22">
        <f t="shared" si="1"/>
        <v>157</v>
      </c>
      <c r="D51" s="23">
        <f t="shared" si="1"/>
        <v>338</v>
      </c>
      <c r="E51" s="10">
        <v>39</v>
      </c>
      <c r="F51" s="11">
        <v>32</v>
      </c>
      <c r="G51" s="12">
        <v>71</v>
      </c>
      <c r="H51" s="21">
        <v>22</v>
      </c>
      <c r="I51" s="22">
        <v>16</v>
      </c>
      <c r="J51" s="24">
        <v>38</v>
      </c>
      <c r="K51" s="21">
        <v>10</v>
      </c>
      <c r="L51" s="22">
        <v>15</v>
      </c>
      <c r="M51" s="23">
        <v>25</v>
      </c>
      <c r="N51" s="25">
        <v>47</v>
      </c>
      <c r="O51" s="22">
        <v>38</v>
      </c>
      <c r="P51" s="24">
        <v>85</v>
      </c>
      <c r="Q51" s="21">
        <v>6</v>
      </c>
      <c r="R51" s="22">
        <v>9</v>
      </c>
      <c r="S51" s="23">
        <v>15</v>
      </c>
      <c r="T51" s="10">
        <v>17</v>
      </c>
      <c r="U51" s="11">
        <v>9</v>
      </c>
      <c r="V51" s="12">
        <v>26</v>
      </c>
      <c r="W51" s="21">
        <v>16</v>
      </c>
      <c r="X51" s="22">
        <v>19</v>
      </c>
      <c r="Y51" s="23">
        <v>35</v>
      </c>
      <c r="Z51" s="21">
        <v>9</v>
      </c>
      <c r="AA51" s="22">
        <v>11</v>
      </c>
      <c r="AB51" s="23">
        <v>20</v>
      </c>
      <c r="AC51" s="21">
        <v>10</v>
      </c>
      <c r="AD51" s="22">
        <v>5</v>
      </c>
      <c r="AE51" s="23">
        <v>15</v>
      </c>
      <c r="AF51" s="21">
        <v>5</v>
      </c>
      <c r="AG51" s="22">
        <v>3</v>
      </c>
      <c r="AH51" s="23">
        <v>8</v>
      </c>
    </row>
    <row r="52" spans="1:34" s="26" customFormat="1" ht="15" x14ac:dyDescent="0.15">
      <c r="A52" s="4">
        <v>47</v>
      </c>
      <c r="B52" s="21">
        <f t="shared" si="1"/>
        <v>153</v>
      </c>
      <c r="C52" s="22">
        <f t="shared" si="1"/>
        <v>168</v>
      </c>
      <c r="D52" s="23">
        <f t="shared" si="1"/>
        <v>321</v>
      </c>
      <c r="E52" s="10">
        <v>42</v>
      </c>
      <c r="F52" s="11">
        <v>40</v>
      </c>
      <c r="G52" s="12">
        <v>82</v>
      </c>
      <c r="H52" s="21">
        <v>15</v>
      </c>
      <c r="I52" s="22">
        <v>18</v>
      </c>
      <c r="J52" s="24">
        <v>33</v>
      </c>
      <c r="K52" s="21">
        <v>10</v>
      </c>
      <c r="L52" s="22">
        <v>15</v>
      </c>
      <c r="M52" s="23">
        <v>25</v>
      </c>
      <c r="N52" s="25">
        <v>37</v>
      </c>
      <c r="O52" s="22">
        <v>37</v>
      </c>
      <c r="P52" s="24">
        <v>74</v>
      </c>
      <c r="Q52" s="21">
        <v>4</v>
      </c>
      <c r="R52" s="22">
        <v>5</v>
      </c>
      <c r="S52" s="23">
        <v>9</v>
      </c>
      <c r="T52" s="10">
        <v>8</v>
      </c>
      <c r="U52" s="11">
        <v>9</v>
      </c>
      <c r="V52" s="12">
        <v>17</v>
      </c>
      <c r="W52" s="21">
        <v>15</v>
      </c>
      <c r="X52" s="22">
        <v>20</v>
      </c>
      <c r="Y52" s="23">
        <v>35</v>
      </c>
      <c r="Z52" s="21">
        <v>9</v>
      </c>
      <c r="AA52" s="22">
        <v>13</v>
      </c>
      <c r="AB52" s="23">
        <v>22</v>
      </c>
      <c r="AC52" s="21">
        <v>10</v>
      </c>
      <c r="AD52" s="22">
        <v>6</v>
      </c>
      <c r="AE52" s="23">
        <v>16</v>
      </c>
      <c r="AF52" s="21">
        <v>3</v>
      </c>
      <c r="AG52" s="22">
        <v>5</v>
      </c>
      <c r="AH52" s="23">
        <v>8</v>
      </c>
    </row>
    <row r="53" spans="1:34" s="26" customFormat="1" ht="15" x14ac:dyDescent="0.15">
      <c r="A53" s="4">
        <v>48</v>
      </c>
      <c r="B53" s="21">
        <f t="shared" si="1"/>
        <v>157</v>
      </c>
      <c r="C53" s="22">
        <f t="shared" si="1"/>
        <v>166</v>
      </c>
      <c r="D53" s="23">
        <f t="shared" si="1"/>
        <v>323</v>
      </c>
      <c r="E53" s="10">
        <v>46</v>
      </c>
      <c r="F53" s="11">
        <v>44</v>
      </c>
      <c r="G53" s="12">
        <v>90</v>
      </c>
      <c r="H53" s="21">
        <v>21</v>
      </c>
      <c r="I53" s="22">
        <v>20</v>
      </c>
      <c r="J53" s="24">
        <v>41</v>
      </c>
      <c r="K53" s="21">
        <v>10</v>
      </c>
      <c r="L53" s="22">
        <v>15</v>
      </c>
      <c r="M53" s="23">
        <v>25</v>
      </c>
      <c r="N53" s="25">
        <v>28</v>
      </c>
      <c r="O53" s="22">
        <v>29</v>
      </c>
      <c r="P53" s="24">
        <v>57</v>
      </c>
      <c r="Q53" s="21">
        <v>7</v>
      </c>
      <c r="R53" s="22">
        <v>11</v>
      </c>
      <c r="S53" s="23">
        <v>18</v>
      </c>
      <c r="T53" s="10">
        <v>9</v>
      </c>
      <c r="U53" s="11">
        <v>12</v>
      </c>
      <c r="V53" s="12">
        <v>21</v>
      </c>
      <c r="W53" s="21">
        <v>20</v>
      </c>
      <c r="X53" s="22">
        <v>12</v>
      </c>
      <c r="Y53" s="23">
        <v>32</v>
      </c>
      <c r="Z53" s="21">
        <v>9</v>
      </c>
      <c r="AA53" s="22">
        <v>8</v>
      </c>
      <c r="AB53" s="23">
        <v>17</v>
      </c>
      <c r="AC53" s="21">
        <v>4</v>
      </c>
      <c r="AD53" s="22">
        <v>10</v>
      </c>
      <c r="AE53" s="23">
        <v>14</v>
      </c>
      <c r="AF53" s="21">
        <v>3</v>
      </c>
      <c r="AG53" s="22">
        <v>5</v>
      </c>
      <c r="AH53" s="23">
        <v>8</v>
      </c>
    </row>
    <row r="54" spans="1:34" s="26" customFormat="1" ht="15" x14ac:dyDescent="0.15">
      <c r="A54" s="15">
        <v>49</v>
      </c>
      <c r="B54" s="27">
        <f t="shared" si="1"/>
        <v>137</v>
      </c>
      <c r="C54" s="28">
        <f t="shared" si="1"/>
        <v>141</v>
      </c>
      <c r="D54" s="29">
        <f t="shared" si="1"/>
        <v>278</v>
      </c>
      <c r="E54" s="16">
        <v>37</v>
      </c>
      <c r="F54" s="17">
        <v>48</v>
      </c>
      <c r="G54" s="18">
        <v>85</v>
      </c>
      <c r="H54" s="27">
        <v>16</v>
      </c>
      <c r="I54" s="28">
        <v>17</v>
      </c>
      <c r="J54" s="30">
        <v>33</v>
      </c>
      <c r="K54" s="27">
        <v>11</v>
      </c>
      <c r="L54" s="28">
        <v>10</v>
      </c>
      <c r="M54" s="29">
        <v>21</v>
      </c>
      <c r="N54" s="31">
        <v>27</v>
      </c>
      <c r="O54" s="28">
        <v>28</v>
      </c>
      <c r="P54" s="30">
        <v>55</v>
      </c>
      <c r="Q54" s="27">
        <v>5</v>
      </c>
      <c r="R54" s="28">
        <v>6</v>
      </c>
      <c r="S54" s="29">
        <v>11</v>
      </c>
      <c r="T54" s="16">
        <v>6</v>
      </c>
      <c r="U54" s="17">
        <v>9</v>
      </c>
      <c r="V54" s="18">
        <v>15</v>
      </c>
      <c r="W54" s="27">
        <v>14</v>
      </c>
      <c r="X54" s="28">
        <v>11</v>
      </c>
      <c r="Y54" s="29">
        <v>25</v>
      </c>
      <c r="Z54" s="27">
        <v>14</v>
      </c>
      <c r="AA54" s="28">
        <v>8</v>
      </c>
      <c r="AB54" s="29">
        <v>22</v>
      </c>
      <c r="AC54" s="27">
        <v>5</v>
      </c>
      <c r="AD54" s="28">
        <v>1</v>
      </c>
      <c r="AE54" s="29">
        <v>6</v>
      </c>
      <c r="AF54" s="27">
        <v>2</v>
      </c>
      <c r="AG54" s="28">
        <v>3</v>
      </c>
      <c r="AH54" s="29">
        <v>5</v>
      </c>
    </row>
    <row r="55" spans="1:34" s="26" customFormat="1" ht="15" x14ac:dyDescent="0.15">
      <c r="A55" s="4">
        <v>50</v>
      </c>
      <c r="B55" s="21">
        <f t="shared" si="1"/>
        <v>166</v>
      </c>
      <c r="C55" s="22">
        <f t="shared" si="1"/>
        <v>168</v>
      </c>
      <c r="D55" s="23">
        <f t="shared" si="1"/>
        <v>334</v>
      </c>
      <c r="E55" s="10">
        <v>53</v>
      </c>
      <c r="F55" s="11">
        <v>37</v>
      </c>
      <c r="G55" s="12">
        <v>90</v>
      </c>
      <c r="H55" s="21">
        <v>14</v>
      </c>
      <c r="I55" s="22">
        <v>13</v>
      </c>
      <c r="J55" s="24">
        <v>27</v>
      </c>
      <c r="K55" s="21">
        <v>18</v>
      </c>
      <c r="L55" s="22">
        <v>18</v>
      </c>
      <c r="M55" s="23">
        <v>36</v>
      </c>
      <c r="N55" s="25">
        <v>31</v>
      </c>
      <c r="O55" s="22">
        <v>34</v>
      </c>
      <c r="P55" s="24">
        <v>65</v>
      </c>
      <c r="Q55" s="21">
        <v>5</v>
      </c>
      <c r="R55" s="22">
        <v>8</v>
      </c>
      <c r="S55" s="23">
        <v>13</v>
      </c>
      <c r="T55" s="10">
        <v>13</v>
      </c>
      <c r="U55" s="11">
        <v>23</v>
      </c>
      <c r="V55" s="12">
        <v>36</v>
      </c>
      <c r="W55" s="21">
        <v>13</v>
      </c>
      <c r="X55" s="22">
        <v>14</v>
      </c>
      <c r="Y55" s="23">
        <v>27</v>
      </c>
      <c r="Z55" s="21">
        <v>9</v>
      </c>
      <c r="AA55" s="22">
        <v>14</v>
      </c>
      <c r="AB55" s="23">
        <v>23</v>
      </c>
      <c r="AC55" s="21">
        <v>3</v>
      </c>
      <c r="AD55" s="22">
        <v>4</v>
      </c>
      <c r="AE55" s="23">
        <v>7</v>
      </c>
      <c r="AF55" s="21">
        <v>7</v>
      </c>
      <c r="AG55" s="22">
        <v>3</v>
      </c>
      <c r="AH55" s="23">
        <v>10</v>
      </c>
    </row>
    <row r="56" spans="1:34" s="26" customFormat="1" ht="15" x14ac:dyDescent="0.15">
      <c r="A56" s="4">
        <v>51</v>
      </c>
      <c r="B56" s="21">
        <f t="shared" si="1"/>
        <v>162</v>
      </c>
      <c r="C56" s="22">
        <f t="shared" si="1"/>
        <v>152</v>
      </c>
      <c r="D56" s="23">
        <f t="shared" si="1"/>
        <v>314</v>
      </c>
      <c r="E56" s="10">
        <v>32</v>
      </c>
      <c r="F56" s="11">
        <v>42</v>
      </c>
      <c r="G56" s="12">
        <v>74</v>
      </c>
      <c r="H56" s="21">
        <v>15</v>
      </c>
      <c r="I56" s="22">
        <v>14</v>
      </c>
      <c r="J56" s="24">
        <v>29</v>
      </c>
      <c r="K56" s="21">
        <v>13</v>
      </c>
      <c r="L56" s="22">
        <v>13</v>
      </c>
      <c r="M56" s="23">
        <v>26</v>
      </c>
      <c r="N56" s="25">
        <v>28</v>
      </c>
      <c r="O56" s="22">
        <v>30</v>
      </c>
      <c r="P56" s="24">
        <v>58</v>
      </c>
      <c r="Q56" s="21">
        <v>12</v>
      </c>
      <c r="R56" s="22">
        <v>7</v>
      </c>
      <c r="S56" s="23">
        <v>19</v>
      </c>
      <c r="T56" s="10">
        <v>15</v>
      </c>
      <c r="U56" s="11">
        <v>6</v>
      </c>
      <c r="V56" s="12">
        <v>21</v>
      </c>
      <c r="W56" s="21">
        <v>25</v>
      </c>
      <c r="X56" s="22">
        <v>16</v>
      </c>
      <c r="Y56" s="23">
        <v>41</v>
      </c>
      <c r="Z56" s="21">
        <v>15</v>
      </c>
      <c r="AA56" s="22">
        <v>5</v>
      </c>
      <c r="AB56" s="23">
        <v>20</v>
      </c>
      <c r="AC56" s="21">
        <v>3</v>
      </c>
      <c r="AD56" s="22">
        <v>13</v>
      </c>
      <c r="AE56" s="23">
        <v>16</v>
      </c>
      <c r="AF56" s="21">
        <v>4</v>
      </c>
      <c r="AG56" s="22">
        <v>6</v>
      </c>
      <c r="AH56" s="23">
        <v>10</v>
      </c>
    </row>
    <row r="57" spans="1:34" s="26" customFormat="1" ht="15" x14ac:dyDescent="0.15">
      <c r="A57" s="4">
        <v>52</v>
      </c>
      <c r="B57" s="21">
        <f t="shared" si="1"/>
        <v>166</v>
      </c>
      <c r="C57" s="22">
        <f t="shared" si="1"/>
        <v>180</v>
      </c>
      <c r="D57" s="23">
        <f t="shared" si="1"/>
        <v>346</v>
      </c>
      <c r="E57" s="10">
        <v>36</v>
      </c>
      <c r="F57" s="11">
        <v>53</v>
      </c>
      <c r="G57" s="12">
        <v>89</v>
      </c>
      <c r="H57" s="21">
        <v>28</v>
      </c>
      <c r="I57" s="22">
        <v>19</v>
      </c>
      <c r="J57" s="24">
        <v>47</v>
      </c>
      <c r="K57" s="21">
        <v>10</v>
      </c>
      <c r="L57" s="22">
        <v>10</v>
      </c>
      <c r="M57" s="23">
        <v>20</v>
      </c>
      <c r="N57" s="25">
        <v>31</v>
      </c>
      <c r="O57" s="22">
        <v>35</v>
      </c>
      <c r="P57" s="24">
        <v>66</v>
      </c>
      <c r="Q57" s="21">
        <v>9</v>
      </c>
      <c r="R57" s="22">
        <v>7</v>
      </c>
      <c r="S57" s="23">
        <v>16</v>
      </c>
      <c r="T57" s="10">
        <v>14</v>
      </c>
      <c r="U57" s="11">
        <v>13</v>
      </c>
      <c r="V57" s="12">
        <v>27</v>
      </c>
      <c r="W57" s="21">
        <v>19</v>
      </c>
      <c r="X57" s="22">
        <v>16</v>
      </c>
      <c r="Y57" s="23">
        <v>35</v>
      </c>
      <c r="Z57" s="21">
        <v>11</v>
      </c>
      <c r="AA57" s="22">
        <v>12</v>
      </c>
      <c r="AB57" s="23">
        <v>23</v>
      </c>
      <c r="AC57" s="21">
        <v>4</v>
      </c>
      <c r="AD57" s="22">
        <v>10</v>
      </c>
      <c r="AE57" s="23">
        <v>14</v>
      </c>
      <c r="AF57" s="21">
        <v>4</v>
      </c>
      <c r="AG57" s="22">
        <v>5</v>
      </c>
      <c r="AH57" s="23">
        <v>9</v>
      </c>
    </row>
    <row r="58" spans="1:34" s="26" customFormat="1" ht="15" x14ac:dyDescent="0.15">
      <c r="A58" s="4">
        <v>53</v>
      </c>
      <c r="B58" s="21">
        <f t="shared" si="1"/>
        <v>142</v>
      </c>
      <c r="C58" s="22">
        <f t="shared" si="1"/>
        <v>166</v>
      </c>
      <c r="D58" s="23">
        <f t="shared" si="1"/>
        <v>308</v>
      </c>
      <c r="E58" s="10">
        <v>35</v>
      </c>
      <c r="F58" s="11">
        <v>40</v>
      </c>
      <c r="G58" s="12">
        <v>75</v>
      </c>
      <c r="H58" s="21">
        <v>8</v>
      </c>
      <c r="I58" s="22">
        <v>13</v>
      </c>
      <c r="J58" s="24">
        <v>21</v>
      </c>
      <c r="K58" s="21">
        <v>6</v>
      </c>
      <c r="L58" s="22">
        <v>13</v>
      </c>
      <c r="M58" s="23">
        <v>19</v>
      </c>
      <c r="N58" s="25">
        <v>32</v>
      </c>
      <c r="O58" s="22">
        <v>34</v>
      </c>
      <c r="P58" s="24">
        <v>66</v>
      </c>
      <c r="Q58" s="21">
        <v>18</v>
      </c>
      <c r="R58" s="22">
        <v>10</v>
      </c>
      <c r="S58" s="23">
        <v>28</v>
      </c>
      <c r="T58" s="10">
        <v>12</v>
      </c>
      <c r="U58" s="11">
        <v>21</v>
      </c>
      <c r="V58" s="12">
        <v>33</v>
      </c>
      <c r="W58" s="21">
        <v>15</v>
      </c>
      <c r="X58" s="22">
        <v>15</v>
      </c>
      <c r="Y58" s="23">
        <v>30</v>
      </c>
      <c r="Z58" s="21">
        <v>10</v>
      </c>
      <c r="AA58" s="22">
        <v>9</v>
      </c>
      <c r="AB58" s="23">
        <v>19</v>
      </c>
      <c r="AC58" s="21">
        <v>1</v>
      </c>
      <c r="AD58" s="22">
        <v>5</v>
      </c>
      <c r="AE58" s="23">
        <v>6</v>
      </c>
      <c r="AF58" s="21">
        <v>5</v>
      </c>
      <c r="AG58" s="22">
        <v>6</v>
      </c>
      <c r="AH58" s="23">
        <v>11</v>
      </c>
    </row>
    <row r="59" spans="1:34" s="26" customFormat="1" ht="15" x14ac:dyDescent="0.15">
      <c r="A59" s="15">
        <v>54</v>
      </c>
      <c r="B59" s="27">
        <f t="shared" si="1"/>
        <v>176</v>
      </c>
      <c r="C59" s="28">
        <f t="shared" si="1"/>
        <v>165</v>
      </c>
      <c r="D59" s="29">
        <f t="shared" si="1"/>
        <v>341</v>
      </c>
      <c r="E59" s="16">
        <v>43</v>
      </c>
      <c r="F59" s="17">
        <v>31</v>
      </c>
      <c r="G59" s="18">
        <v>74</v>
      </c>
      <c r="H59" s="27">
        <v>18</v>
      </c>
      <c r="I59" s="28">
        <v>27</v>
      </c>
      <c r="J59" s="30">
        <v>45</v>
      </c>
      <c r="K59" s="27">
        <v>9</v>
      </c>
      <c r="L59" s="28">
        <v>12</v>
      </c>
      <c r="M59" s="29">
        <v>21</v>
      </c>
      <c r="N59" s="31">
        <v>33</v>
      </c>
      <c r="O59" s="28">
        <v>28</v>
      </c>
      <c r="P59" s="30">
        <v>61</v>
      </c>
      <c r="Q59" s="27">
        <v>11</v>
      </c>
      <c r="R59" s="28">
        <v>10</v>
      </c>
      <c r="S59" s="29">
        <v>21</v>
      </c>
      <c r="T59" s="16">
        <v>11</v>
      </c>
      <c r="U59" s="17">
        <v>10</v>
      </c>
      <c r="V59" s="18">
        <v>21</v>
      </c>
      <c r="W59" s="27">
        <v>20</v>
      </c>
      <c r="X59" s="28">
        <v>29</v>
      </c>
      <c r="Y59" s="29">
        <v>49</v>
      </c>
      <c r="Z59" s="27">
        <v>12</v>
      </c>
      <c r="AA59" s="28">
        <v>13</v>
      </c>
      <c r="AB59" s="29">
        <v>25</v>
      </c>
      <c r="AC59" s="27">
        <v>14</v>
      </c>
      <c r="AD59" s="28">
        <v>3</v>
      </c>
      <c r="AE59" s="29">
        <v>17</v>
      </c>
      <c r="AF59" s="27">
        <v>5</v>
      </c>
      <c r="AG59" s="28">
        <v>2</v>
      </c>
      <c r="AH59" s="29">
        <v>7</v>
      </c>
    </row>
    <row r="60" spans="1:34" s="26" customFormat="1" ht="15" x14ac:dyDescent="0.15">
      <c r="A60" s="4">
        <v>55</v>
      </c>
      <c r="B60" s="21">
        <f t="shared" si="1"/>
        <v>170</v>
      </c>
      <c r="C60" s="22">
        <f t="shared" si="1"/>
        <v>168</v>
      </c>
      <c r="D60" s="23">
        <f t="shared" si="1"/>
        <v>338</v>
      </c>
      <c r="E60" s="10">
        <v>39</v>
      </c>
      <c r="F60" s="11">
        <v>48</v>
      </c>
      <c r="G60" s="12">
        <v>87</v>
      </c>
      <c r="H60" s="21">
        <v>18</v>
      </c>
      <c r="I60" s="22">
        <v>12</v>
      </c>
      <c r="J60" s="24">
        <v>30</v>
      </c>
      <c r="K60" s="21">
        <v>15</v>
      </c>
      <c r="L60" s="22">
        <v>12</v>
      </c>
      <c r="M60" s="23">
        <v>27</v>
      </c>
      <c r="N60" s="25">
        <v>35</v>
      </c>
      <c r="O60" s="22">
        <v>33</v>
      </c>
      <c r="P60" s="24">
        <v>68</v>
      </c>
      <c r="Q60" s="21">
        <v>8</v>
      </c>
      <c r="R60" s="22">
        <v>11</v>
      </c>
      <c r="S60" s="23">
        <v>19</v>
      </c>
      <c r="T60" s="10">
        <v>14</v>
      </c>
      <c r="U60" s="11">
        <v>12</v>
      </c>
      <c r="V60" s="12">
        <v>26</v>
      </c>
      <c r="W60" s="21">
        <v>22</v>
      </c>
      <c r="X60" s="22">
        <v>12</v>
      </c>
      <c r="Y60" s="23">
        <v>34</v>
      </c>
      <c r="Z60" s="21">
        <v>11</v>
      </c>
      <c r="AA60" s="22">
        <v>10</v>
      </c>
      <c r="AB60" s="23">
        <v>21</v>
      </c>
      <c r="AC60" s="21">
        <v>5</v>
      </c>
      <c r="AD60" s="22">
        <v>11</v>
      </c>
      <c r="AE60" s="23">
        <v>16</v>
      </c>
      <c r="AF60" s="21">
        <v>3</v>
      </c>
      <c r="AG60" s="22">
        <v>7</v>
      </c>
      <c r="AH60" s="23">
        <v>10</v>
      </c>
    </row>
    <row r="61" spans="1:34" s="26" customFormat="1" ht="15" x14ac:dyDescent="0.15">
      <c r="A61" s="4">
        <v>56</v>
      </c>
      <c r="B61" s="21">
        <f t="shared" si="1"/>
        <v>169</v>
      </c>
      <c r="C61" s="22">
        <f t="shared" si="1"/>
        <v>159</v>
      </c>
      <c r="D61" s="23">
        <f t="shared" si="1"/>
        <v>328</v>
      </c>
      <c r="E61" s="10">
        <v>40</v>
      </c>
      <c r="F61" s="11">
        <v>32</v>
      </c>
      <c r="G61" s="12">
        <v>72</v>
      </c>
      <c r="H61" s="21">
        <v>24</v>
      </c>
      <c r="I61" s="22">
        <v>19</v>
      </c>
      <c r="J61" s="24">
        <v>43</v>
      </c>
      <c r="K61" s="21">
        <v>13</v>
      </c>
      <c r="L61" s="22">
        <v>10</v>
      </c>
      <c r="M61" s="23">
        <v>23</v>
      </c>
      <c r="N61" s="25">
        <v>29</v>
      </c>
      <c r="O61" s="22">
        <v>31</v>
      </c>
      <c r="P61" s="24">
        <v>60</v>
      </c>
      <c r="Q61" s="21">
        <v>7</v>
      </c>
      <c r="R61" s="22">
        <v>6</v>
      </c>
      <c r="S61" s="23">
        <v>13</v>
      </c>
      <c r="T61" s="10">
        <v>13</v>
      </c>
      <c r="U61" s="11">
        <v>16</v>
      </c>
      <c r="V61" s="12">
        <v>29</v>
      </c>
      <c r="W61" s="21">
        <v>13</v>
      </c>
      <c r="X61" s="22">
        <v>20</v>
      </c>
      <c r="Y61" s="23">
        <v>33</v>
      </c>
      <c r="Z61" s="21">
        <v>16</v>
      </c>
      <c r="AA61" s="22">
        <v>14</v>
      </c>
      <c r="AB61" s="23">
        <v>30</v>
      </c>
      <c r="AC61" s="21">
        <v>10</v>
      </c>
      <c r="AD61" s="22">
        <v>7</v>
      </c>
      <c r="AE61" s="23">
        <v>17</v>
      </c>
      <c r="AF61" s="21">
        <v>4</v>
      </c>
      <c r="AG61" s="22">
        <v>4</v>
      </c>
      <c r="AH61" s="23">
        <v>8</v>
      </c>
    </row>
    <row r="62" spans="1:34" s="26" customFormat="1" ht="15" x14ac:dyDescent="0.15">
      <c r="A62" s="4">
        <v>57</v>
      </c>
      <c r="B62" s="21">
        <f t="shared" si="1"/>
        <v>159</v>
      </c>
      <c r="C62" s="22">
        <f t="shared" si="1"/>
        <v>153</v>
      </c>
      <c r="D62" s="23">
        <f t="shared" si="1"/>
        <v>312</v>
      </c>
      <c r="E62" s="10">
        <v>34</v>
      </c>
      <c r="F62" s="11">
        <v>41</v>
      </c>
      <c r="G62" s="12">
        <v>75</v>
      </c>
      <c r="H62" s="21">
        <v>23</v>
      </c>
      <c r="I62" s="22">
        <v>26</v>
      </c>
      <c r="J62" s="24">
        <v>49</v>
      </c>
      <c r="K62" s="21">
        <v>13</v>
      </c>
      <c r="L62" s="22">
        <v>9</v>
      </c>
      <c r="M62" s="23">
        <v>22</v>
      </c>
      <c r="N62" s="25">
        <v>30</v>
      </c>
      <c r="O62" s="22">
        <v>27</v>
      </c>
      <c r="P62" s="24">
        <v>57</v>
      </c>
      <c r="Q62" s="21">
        <v>13</v>
      </c>
      <c r="R62" s="22">
        <v>11</v>
      </c>
      <c r="S62" s="23">
        <v>24</v>
      </c>
      <c r="T62" s="10">
        <v>9</v>
      </c>
      <c r="U62" s="11">
        <v>10</v>
      </c>
      <c r="V62" s="12">
        <v>19</v>
      </c>
      <c r="W62" s="21">
        <v>12</v>
      </c>
      <c r="X62" s="22">
        <v>15</v>
      </c>
      <c r="Y62" s="23">
        <v>27</v>
      </c>
      <c r="Z62" s="21">
        <v>8</v>
      </c>
      <c r="AA62" s="22">
        <v>7</v>
      </c>
      <c r="AB62" s="23">
        <v>15</v>
      </c>
      <c r="AC62" s="21">
        <v>10</v>
      </c>
      <c r="AD62" s="22">
        <v>7</v>
      </c>
      <c r="AE62" s="23">
        <v>17</v>
      </c>
      <c r="AF62" s="21">
        <v>7</v>
      </c>
      <c r="AG62" s="22">
        <v>0</v>
      </c>
      <c r="AH62" s="23">
        <v>7</v>
      </c>
    </row>
    <row r="63" spans="1:34" s="26" customFormat="1" ht="15" x14ac:dyDescent="0.15">
      <c r="A63" s="4">
        <v>58</v>
      </c>
      <c r="B63" s="21">
        <f t="shared" si="1"/>
        <v>161</v>
      </c>
      <c r="C63" s="22">
        <f t="shared" si="1"/>
        <v>171</v>
      </c>
      <c r="D63" s="23">
        <f t="shared" si="1"/>
        <v>332</v>
      </c>
      <c r="E63" s="10">
        <v>34</v>
      </c>
      <c r="F63" s="11">
        <v>41</v>
      </c>
      <c r="G63" s="12">
        <v>75</v>
      </c>
      <c r="H63" s="21">
        <v>19</v>
      </c>
      <c r="I63" s="22">
        <v>17</v>
      </c>
      <c r="J63" s="24">
        <v>36</v>
      </c>
      <c r="K63" s="21">
        <v>13</v>
      </c>
      <c r="L63" s="22">
        <v>16</v>
      </c>
      <c r="M63" s="23">
        <v>29</v>
      </c>
      <c r="N63" s="25">
        <v>32</v>
      </c>
      <c r="O63" s="22">
        <v>31</v>
      </c>
      <c r="P63" s="24">
        <v>63</v>
      </c>
      <c r="Q63" s="21">
        <v>6</v>
      </c>
      <c r="R63" s="22">
        <v>8</v>
      </c>
      <c r="S63" s="23">
        <v>14</v>
      </c>
      <c r="T63" s="10">
        <v>17</v>
      </c>
      <c r="U63" s="11">
        <v>19</v>
      </c>
      <c r="V63" s="12">
        <v>36</v>
      </c>
      <c r="W63" s="21">
        <v>14</v>
      </c>
      <c r="X63" s="22">
        <v>18</v>
      </c>
      <c r="Y63" s="23">
        <v>32</v>
      </c>
      <c r="Z63" s="21">
        <v>11</v>
      </c>
      <c r="AA63" s="22">
        <v>12</v>
      </c>
      <c r="AB63" s="23">
        <v>23</v>
      </c>
      <c r="AC63" s="21">
        <v>9</v>
      </c>
      <c r="AD63" s="22">
        <v>6</v>
      </c>
      <c r="AE63" s="23">
        <v>15</v>
      </c>
      <c r="AF63" s="21">
        <v>6</v>
      </c>
      <c r="AG63" s="22">
        <v>3</v>
      </c>
      <c r="AH63" s="23">
        <v>9</v>
      </c>
    </row>
    <row r="64" spans="1:34" s="26" customFormat="1" ht="15" x14ac:dyDescent="0.15">
      <c r="A64" s="15">
        <v>59</v>
      </c>
      <c r="B64" s="27">
        <f t="shared" si="1"/>
        <v>192</v>
      </c>
      <c r="C64" s="28">
        <f t="shared" si="1"/>
        <v>188</v>
      </c>
      <c r="D64" s="29">
        <f t="shared" si="1"/>
        <v>380</v>
      </c>
      <c r="E64" s="16">
        <v>34</v>
      </c>
      <c r="F64" s="17">
        <v>46</v>
      </c>
      <c r="G64" s="18">
        <v>80</v>
      </c>
      <c r="H64" s="27">
        <v>20</v>
      </c>
      <c r="I64" s="28">
        <v>18</v>
      </c>
      <c r="J64" s="30">
        <v>38</v>
      </c>
      <c r="K64" s="27">
        <v>13</v>
      </c>
      <c r="L64" s="28">
        <v>11</v>
      </c>
      <c r="M64" s="29">
        <v>24</v>
      </c>
      <c r="N64" s="31">
        <v>38</v>
      </c>
      <c r="O64" s="28">
        <v>38</v>
      </c>
      <c r="P64" s="30">
        <v>76</v>
      </c>
      <c r="Q64" s="27">
        <v>19</v>
      </c>
      <c r="R64" s="28">
        <v>17</v>
      </c>
      <c r="S64" s="29">
        <v>36</v>
      </c>
      <c r="T64" s="16">
        <v>15</v>
      </c>
      <c r="U64" s="17">
        <v>14</v>
      </c>
      <c r="V64" s="18">
        <v>29</v>
      </c>
      <c r="W64" s="27">
        <v>16</v>
      </c>
      <c r="X64" s="28">
        <v>17</v>
      </c>
      <c r="Y64" s="29">
        <v>33</v>
      </c>
      <c r="Z64" s="27">
        <v>18</v>
      </c>
      <c r="AA64" s="28">
        <v>14</v>
      </c>
      <c r="AB64" s="29">
        <v>32</v>
      </c>
      <c r="AC64" s="27">
        <v>14</v>
      </c>
      <c r="AD64" s="28">
        <v>10</v>
      </c>
      <c r="AE64" s="29">
        <v>24</v>
      </c>
      <c r="AF64" s="27">
        <v>5</v>
      </c>
      <c r="AG64" s="28">
        <v>3</v>
      </c>
      <c r="AH64" s="29">
        <v>8</v>
      </c>
    </row>
    <row r="65" spans="1:34" s="26" customFormat="1" ht="15" x14ac:dyDescent="0.15">
      <c r="A65" s="4">
        <v>60</v>
      </c>
      <c r="B65" s="21">
        <f t="shared" si="1"/>
        <v>186</v>
      </c>
      <c r="C65" s="22">
        <f t="shared" si="1"/>
        <v>208</v>
      </c>
      <c r="D65" s="23">
        <f t="shared" si="1"/>
        <v>394</v>
      </c>
      <c r="E65" s="10">
        <v>48</v>
      </c>
      <c r="F65" s="11">
        <v>55</v>
      </c>
      <c r="G65" s="12">
        <v>103</v>
      </c>
      <c r="H65" s="21">
        <v>18</v>
      </c>
      <c r="I65" s="22">
        <v>21</v>
      </c>
      <c r="J65" s="23">
        <v>39</v>
      </c>
      <c r="K65" s="21">
        <v>11</v>
      </c>
      <c r="L65" s="22">
        <v>16</v>
      </c>
      <c r="M65" s="23">
        <v>27</v>
      </c>
      <c r="N65" s="25">
        <v>38</v>
      </c>
      <c r="O65" s="22">
        <v>43</v>
      </c>
      <c r="P65" s="24">
        <v>81</v>
      </c>
      <c r="Q65" s="21">
        <v>14</v>
      </c>
      <c r="R65" s="22">
        <v>15</v>
      </c>
      <c r="S65" s="23">
        <v>29</v>
      </c>
      <c r="T65" s="10">
        <v>17</v>
      </c>
      <c r="U65" s="11">
        <v>19</v>
      </c>
      <c r="V65" s="12">
        <v>36</v>
      </c>
      <c r="W65" s="21">
        <v>15</v>
      </c>
      <c r="X65" s="22">
        <v>16</v>
      </c>
      <c r="Y65" s="23">
        <v>31</v>
      </c>
      <c r="Z65" s="21">
        <v>8</v>
      </c>
      <c r="AA65" s="22">
        <v>7</v>
      </c>
      <c r="AB65" s="23">
        <v>15</v>
      </c>
      <c r="AC65" s="21">
        <v>15</v>
      </c>
      <c r="AD65" s="22">
        <v>11</v>
      </c>
      <c r="AE65" s="23">
        <v>26</v>
      </c>
      <c r="AF65" s="21">
        <v>2</v>
      </c>
      <c r="AG65" s="22">
        <v>5</v>
      </c>
      <c r="AH65" s="23">
        <v>7</v>
      </c>
    </row>
    <row r="66" spans="1:34" s="26" customFormat="1" ht="15" x14ac:dyDescent="0.15">
      <c r="A66" s="4">
        <v>61</v>
      </c>
      <c r="B66" s="21">
        <f t="shared" si="1"/>
        <v>140</v>
      </c>
      <c r="C66" s="22">
        <f t="shared" si="1"/>
        <v>174</v>
      </c>
      <c r="D66" s="23">
        <f t="shared" si="1"/>
        <v>314</v>
      </c>
      <c r="E66" s="10">
        <v>30</v>
      </c>
      <c r="F66" s="11">
        <v>42</v>
      </c>
      <c r="G66" s="12">
        <v>72</v>
      </c>
      <c r="H66" s="21">
        <v>15</v>
      </c>
      <c r="I66" s="22">
        <v>18</v>
      </c>
      <c r="J66" s="23">
        <v>33</v>
      </c>
      <c r="K66" s="21">
        <v>12</v>
      </c>
      <c r="L66" s="22">
        <v>13</v>
      </c>
      <c r="M66" s="23">
        <v>25</v>
      </c>
      <c r="N66" s="25">
        <v>28</v>
      </c>
      <c r="O66" s="22">
        <v>41</v>
      </c>
      <c r="P66" s="24">
        <v>69</v>
      </c>
      <c r="Q66" s="21">
        <v>8</v>
      </c>
      <c r="R66" s="22">
        <v>8</v>
      </c>
      <c r="S66" s="23">
        <v>16</v>
      </c>
      <c r="T66" s="10">
        <v>17</v>
      </c>
      <c r="U66" s="11">
        <v>11</v>
      </c>
      <c r="V66" s="12">
        <v>28</v>
      </c>
      <c r="W66" s="21">
        <v>11</v>
      </c>
      <c r="X66" s="22">
        <v>16</v>
      </c>
      <c r="Y66" s="23">
        <v>27</v>
      </c>
      <c r="Z66" s="21">
        <v>13</v>
      </c>
      <c r="AA66" s="22">
        <v>8</v>
      </c>
      <c r="AB66" s="23">
        <v>21</v>
      </c>
      <c r="AC66" s="21">
        <v>4</v>
      </c>
      <c r="AD66" s="22">
        <v>14</v>
      </c>
      <c r="AE66" s="23">
        <v>18</v>
      </c>
      <c r="AF66" s="21">
        <v>2</v>
      </c>
      <c r="AG66" s="22">
        <v>3</v>
      </c>
      <c r="AH66" s="23">
        <v>5</v>
      </c>
    </row>
    <row r="67" spans="1:34" s="26" customFormat="1" ht="15" x14ac:dyDescent="0.15">
      <c r="A67" s="4">
        <v>62</v>
      </c>
      <c r="B67" s="21">
        <f t="shared" si="1"/>
        <v>197</v>
      </c>
      <c r="C67" s="22">
        <f t="shared" si="1"/>
        <v>197</v>
      </c>
      <c r="D67" s="23">
        <f t="shared" si="1"/>
        <v>394</v>
      </c>
      <c r="E67" s="10">
        <v>48</v>
      </c>
      <c r="F67" s="11">
        <v>46</v>
      </c>
      <c r="G67" s="12">
        <v>94</v>
      </c>
      <c r="H67" s="21">
        <v>25</v>
      </c>
      <c r="I67" s="22">
        <v>26</v>
      </c>
      <c r="J67" s="23">
        <v>51</v>
      </c>
      <c r="K67" s="21">
        <v>13</v>
      </c>
      <c r="L67" s="22">
        <v>17</v>
      </c>
      <c r="M67" s="23">
        <v>30</v>
      </c>
      <c r="N67" s="25">
        <v>32</v>
      </c>
      <c r="O67" s="22">
        <v>34</v>
      </c>
      <c r="P67" s="24">
        <v>66</v>
      </c>
      <c r="Q67" s="21">
        <v>11</v>
      </c>
      <c r="R67" s="22">
        <v>13</v>
      </c>
      <c r="S67" s="23">
        <v>24</v>
      </c>
      <c r="T67" s="10">
        <v>15</v>
      </c>
      <c r="U67" s="11">
        <v>17</v>
      </c>
      <c r="V67" s="12">
        <v>32</v>
      </c>
      <c r="W67" s="21">
        <v>23</v>
      </c>
      <c r="X67" s="22">
        <v>9</v>
      </c>
      <c r="Y67" s="23">
        <v>32</v>
      </c>
      <c r="Z67" s="21">
        <v>14</v>
      </c>
      <c r="AA67" s="22">
        <v>14</v>
      </c>
      <c r="AB67" s="23">
        <v>28</v>
      </c>
      <c r="AC67" s="21">
        <v>8</v>
      </c>
      <c r="AD67" s="22">
        <v>10</v>
      </c>
      <c r="AE67" s="23">
        <v>18</v>
      </c>
      <c r="AF67" s="21">
        <v>8</v>
      </c>
      <c r="AG67" s="22">
        <v>11</v>
      </c>
      <c r="AH67" s="23">
        <v>19</v>
      </c>
    </row>
    <row r="68" spans="1:34" s="26" customFormat="1" ht="15" x14ac:dyDescent="0.15">
      <c r="A68" s="4">
        <v>63</v>
      </c>
      <c r="B68" s="21">
        <f t="shared" si="1"/>
        <v>211</v>
      </c>
      <c r="C68" s="22">
        <f t="shared" si="1"/>
        <v>200</v>
      </c>
      <c r="D68" s="23">
        <f t="shared" si="1"/>
        <v>411</v>
      </c>
      <c r="E68" s="10">
        <v>52</v>
      </c>
      <c r="F68" s="11">
        <v>55</v>
      </c>
      <c r="G68" s="12">
        <v>107</v>
      </c>
      <c r="H68" s="21">
        <v>20</v>
      </c>
      <c r="I68" s="22">
        <v>18</v>
      </c>
      <c r="J68" s="23">
        <v>38</v>
      </c>
      <c r="K68" s="21">
        <v>11</v>
      </c>
      <c r="L68" s="22">
        <v>18</v>
      </c>
      <c r="M68" s="23">
        <v>29</v>
      </c>
      <c r="N68" s="25">
        <v>47</v>
      </c>
      <c r="O68" s="22">
        <v>34</v>
      </c>
      <c r="P68" s="24">
        <v>81</v>
      </c>
      <c r="Q68" s="21">
        <v>12</v>
      </c>
      <c r="R68" s="22">
        <v>14</v>
      </c>
      <c r="S68" s="23">
        <v>26</v>
      </c>
      <c r="T68" s="10">
        <v>21</v>
      </c>
      <c r="U68" s="11">
        <v>18</v>
      </c>
      <c r="V68" s="12">
        <v>39</v>
      </c>
      <c r="W68" s="21">
        <v>14</v>
      </c>
      <c r="X68" s="22">
        <v>19</v>
      </c>
      <c r="Y68" s="23">
        <v>33</v>
      </c>
      <c r="Z68" s="21">
        <v>12</v>
      </c>
      <c r="AA68" s="22">
        <v>11</v>
      </c>
      <c r="AB68" s="23">
        <v>23</v>
      </c>
      <c r="AC68" s="21">
        <v>16</v>
      </c>
      <c r="AD68" s="22">
        <v>8</v>
      </c>
      <c r="AE68" s="23">
        <v>24</v>
      </c>
      <c r="AF68" s="21">
        <v>6</v>
      </c>
      <c r="AG68" s="22">
        <v>5</v>
      </c>
      <c r="AH68" s="23">
        <v>11</v>
      </c>
    </row>
    <row r="69" spans="1:34" s="26" customFormat="1" ht="15" x14ac:dyDescent="0.15">
      <c r="A69" s="15">
        <v>64</v>
      </c>
      <c r="B69" s="27">
        <f t="shared" si="1"/>
        <v>200</v>
      </c>
      <c r="C69" s="28">
        <f t="shared" si="1"/>
        <v>204</v>
      </c>
      <c r="D69" s="29">
        <f t="shared" si="1"/>
        <v>404</v>
      </c>
      <c r="E69" s="16">
        <v>45</v>
      </c>
      <c r="F69" s="17">
        <v>45</v>
      </c>
      <c r="G69" s="18">
        <v>90</v>
      </c>
      <c r="H69" s="27">
        <v>25</v>
      </c>
      <c r="I69" s="28">
        <v>28</v>
      </c>
      <c r="J69" s="29">
        <v>53</v>
      </c>
      <c r="K69" s="27">
        <v>17</v>
      </c>
      <c r="L69" s="28">
        <v>17</v>
      </c>
      <c r="M69" s="29">
        <v>34</v>
      </c>
      <c r="N69" s="31">
        <v>27</v>
      </c>
      <c r="O69" s="28">
        <v>35</v>
      </c>
      <c r="P69" s="30">
        <v>62</v>
      </c>
      <c r="Q69" s="27">
        <v>11</v>
      </c>
      <c r="R69" s="28">
        <v>9</v>
      </c>
      <c r="S69" s="29">
        <v>20</v>
      </c>
      <c r="T69" s="16">
        <v>16</v>
      </c>
      <c r="U69" s="17">
        <v>15</v>
      </c>
      <c r="V69" s="18">
        <v>31</v>
      </c>
      <c r="W69" s="27">
        <v>20</v>
      </c>
      <c r="X69" s="28">
        <v>24</v>
      </c>
      <c r="Y69" s="29">
        <v>44</v>
      </c>
      <c r="Z69" s="27">
        <v>14</v>
      </c>
      <c r="AA69" s="28">
        <v>19</v>
      </c>
      <c r="AB69" s="29">
        <v>33</v>
      </c>
      <c r="AC69" s="27">
        <v>19</v>
      </c>
      <c r="AD69" s="28">
        <v>7</v>
      </c>
      <c r="AE69" s="29">
        <v>26</v>
      </c>
      <c r="AF69" s="27">
        <v>6</v>
      </c>
      <c r="AG69" s="28">
        <v>5</v>
      </c>
      <c r="AH69" s="29">
        <v>11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251</v>
      </c>
      <c r="C70" s="22">
        <f t="shared" si="2"/>
        <v>260</v>
      </c>
      <c r="D70" s="23">
        <f t="shared" si="2"/>
        <v>511</v>
      </c>
      <c r="E70" s="10">
        <v>69</v>
      </c>
      <c r="F70" s="11">
        <v>58</v>
      </c>
      <c r="G70" s="12">
        <v>127</v>
      </c>
      <c r="H70" s="21">
        <v>29</v>
      </c>
      <c r="I70" s="22">
        <v>39</v>
      </c>
      <c r="J70" s="23">
        <v>68</v>
      </c>
      <c r="K70" s="21">
        <v>21</v>
      </c>
      <c r="L70" s="22">
        <v>18</v>
      </c>
      <c r="M70" s="23">
        <v>39</v>
      </c>
      <c r="N70" s="25">
        <v>46</v>
      </c>
      <c r="O70" s="22">
        <v>43</v>
      </c>
      <c r="P70" s="24">
        <v>89</v>
      </c>
      <c r="Q70" s="21">
        <v>12</v>
      </c>
      <c r="R70" s="22">
        <v>13</v>
      </c>
      <c r="S70" s="23">
        <v>25</v>
      </c>
      <c r="T70" s="10">
        <v>14</v>
      </c>
      <c r="U70" s="11">
        <v>23</v>
      </c>
      <c r="V70" s="12">
        <v>37</v>
      </c>
      <c r="W70" s="21">
        <v>31</v>
      </c>
      <c r="X70" s="22">
        <v>21</v>
      </c>
      <c r="Y70" s="23">
        <v>52</v>
      </c>
      <c r="Z70" s="21">
        <v>14</v>
      </c>
      <c r="AA70" s="22">
        <v>18</v>
      </c>
      <c r="AB70" s="23">
        <v>32</v>
      </c>
      <c r="AC70" s="21">
        <v>10</v>
      </c>
      <c r="AD70" s="22">
        <v>15</v>
      </c>
      <c r="AE70" s="23">
        <v>25</v>
      </c>
      <c r="AF70" s="21">
        <v>5</v>
      </c>
      <c r="AG70" s="22">
        <v>12</v>
      </c>
      <c r="AH70" s="23">
        <v>17</v>
      </c>
    </row>
    <row r="71" spans="1:34" s="26" customFormat="1" ht="15" x14ac:dyDescent="0.15">
      <c r="A71" s="4">
        <v>66</v>
      </c>
      <c r="B71" s="21">
        <f t="shared" si="2"/>
        <v>261</v>
      </c>
      <c r="C71" s="22">
        <f t="shared" si="2"/>
        <v>285</v>
      </c>
      <c r="D71" s="23">
        <f t="shared" si="2"/>
        <v>546</v>
      </c>
      <c r="E71" s="10">
        <v>56</v>
      </c>
      <c r="F71" s="11">
        <v>76</v>
      </c>
      <c r="G71" s="12">
        <v>132</v>
      </c>
      <c r="H71" s="21">
        <v>29</v>
      </c>
      <c r="I71" s="22">
        <v>36</v>
      </c>
      <c r="J71" s="23">
        <v>65</v>
      </c>
      <c r="K71" s="21">
        <v>17</v>
      </c>
      <c r="L71" s="22">
        <v>26</v>
      </c>
      <c r="M71" s="23">
        <v>43</v>
      </c>
      <c r="N71" s="25">
        <v>56</v>
      </c>
      <c r="O71" s="22">
        <v>62</v>
      </c>
      <c r="P71" s="24">
        <v>118</v>
      </c>
      <c r="Q71" s="21">
        <v>16</v>
      </c>
      <c r="R71" s="22">
        <v>15</v>
      </c>
      <c r="S71" s="23">
        <v>31</v>
      </c>
      <c r="T71" s="10">
        <v>23</v>
      </c>
      <c r="U71" s="11">
        <v>18</v>
      </c>
      <c r="V71" s="12">
        <v>41</v>
      </c>
      <c r="W71" s="21">
        <v>21</v>
      </c>
      <c r="X71" s="22">
        <v>20</v>
      </c>
      <c r="Y71" s="23">
        <v>41</v>
      </c>
      <c r="Z71" s="21">
        <v>21</v>
      </c>
      <c r="AA71" s="22">
        <v>16</v>
      </c>
      <c r="AB71" s="23">
        <v>37</v>
      </c>
      <c r="AC71" s="21">
        <v>16</v>
      </c>
      <c r="AD71" s="22">
        <v>9</v>
      </c>
      <c r="AE71" s="23">
        <v>25</v>
      </c>
      <c r="AF71" s="21">
        <v>6</v>
      </c>
      <c r="AG71" s="22">
        <v>7</v>
      </c>
      <c r="AH71" s="23">
        <v>13</v>
      </c>
    </row>
    <row r="72" spans="1:34" s="26" customFormat="1" ht="15" x14ac:dyDescent="0.15">
      <c r="A72" s="4">
        <v>67</v>
      </c>
      <c r="B72" s="21">
        <f t="shared" si="2"/>
        <v>243</v>
      </c>
      <c r="C72" s="22">
        <f t="shared" si="2"/>
        <v>263</v>
      </c>
      <c r="D72" s="23">
        <f t="shared" si="2"/>
        <v>506</v>
      </c>
      <c r="E72" s="10">
        <v>57</v>
      </c>
      <c r="F72" s="11">
        <v>66</v>
      </c>
      <c r="G72" s="12">
        <v>123</v>
      </c>
      <c r="H72" s="21">
        <v>40</v>
      </c>
      <c r="I72" s="22">
        <v>35</v>
      </c>
      <c r="J72" s="23">
        <v>75</v>
      </c>
      <c r="K72" s="21">
        <v>23</v>
      </c>
      <c r="L72" s="22">
        <v>21</v>
      </c>
      <c r="M72" s="23">
        <v>44</v>
      </c>
      <c r="N72" s="25">
        <v>55</v>
      </c>
      <c r="O72" s="22">
        <v>51</v>
      </c>
      <c r="P72" s="24">
        <v>106</v>
      </c>
      <c r="Q72" s="21">
        <v>11</v>
      </c>
      <c r="R72" s="22">
        <v>17</v>
      </c>
      <c r="S72" s="23">
        <v>28</v>
      </c>
      <c r="T72" s="10">
        <v>10</v>
      </c>
      <c r="U72" s="11">
        <v>15</v>
      </c>
      <c r="V72" s="12">
        <v>25</v>
      </c>
      <c r="W72" s="21">
        <v>16</v>
      </c>
      <c r="X72" s="22">
        <v>16</v>
      </c>
      <c r="Y72" s="23">
        <v>32</v>
      </c>
      <c r="Z72" s="21">
        <v>11</v>
      </c>
      <c r="AA72" s="22">
        <v>20</v>
      </c>
      <c r="AB72" s="23">
        <v>31</v>
      </c>
      <c r="AC72" s="21">
        <v>11</v>
      </c>
      <c r="AD72" s="22">
        <v>14</v>
      </c>
      <c r="AE72" s="23">
        <v>25</v>
      </c>
      <c r="AF72" s="21">
        <v>9</v>
      </c>
      <c r="AG72" s="22">
        <v>8</v>
      </c>
      <c r="AH72" s="23">
        <v>17</v>
      </c>
    </row>
    <row r="73" spans="1:34" s="26" customFormat="1" ht="15" x14ac:dyDescent="0.15">
      <c r="A73" s="4">
        <v>68</v>
      </c>
      <c r="B73" s="21">
        <f t="shared" si="2"/>
        <v>235</v>
      </c>
      <c r="C73" s="22">
        <f t="shared" si="2"/>
        <v>253</v>
      </c>
      <c r="D73" s="23">
        <f t="shared" si="2"/>
        <v>488</v>
      </c>
      <c r="E73" s="10">
        <v>53</v>
      </c>
      <c r="F73" s="11">
        <v>70</v>
      </c>
      <c r="G73" s="12">
        <v>123</v>
      </c>
      <c r="H73" s="21">
        <v>26</v>
      </c>
      <c r="I73" s="22">
        <v>33</v>
      </c>
      <c r="J73" s="23">
        <v>59</v>
      </c>
      <c r="K73" s="21">
        <v>17</v>
      </c>
      <c r="L73" s="22">
        <v>14</v>
      </c>
      <c r="M73" s="23">
        <v>31</v>
      </c>
      <c r="N73" s="25">
        <v>50</v>
      </c>
      <c r="O73" s="22">
        <v>54</v>
      </c>
      <c r="P73" s="24">
        <v>104</v>
      </c>
      <c r="Q73" s="21">
        <v>15</v>
      </c>
      <c r="R73" s="22">
        <v>10</v>
      </c>
      <c r="S73" s="23">
        <v>25</v>
      </c>
      <c r="T73" s="10">
        <v>23</v>
      </c>
      <c r="U73" s="11">
        <v>14</v>
      </c>
      <c r="V73" s="12">
        <v>37</v>
      </c>
      <c r="W73" s="21">
        <v>17</v>
      </c>
      <c r="X73" s="22">
        <v>15</v>
      </c>
      <c r="Y73" s="23">
        <v>32</v>
      </c>
      <c r="Z73" s="21">
        <v>17</v>
      </c>
      <c r="AA73" s="22">
        <v>17</v>
      </c>
      <c r="AB73" s="23">
        <v>34</v>
      </c>
      <c r="AC73" s="21">
        <v>9</v>
      </c>
      <c r="AD73" s="22">
        <v>19</v>
      </c>
      <c r="AE73" s="23">
        <v>28</v>
      </c>
      <c r="AF73" s="21">
        <v>8</v>
      </c>
      <c r="AG73" s="22">
        <v>7</v>
      </c>
      <c r="AH73" s="23">
        <v>15</v>
      </c>
    </row>
    <row r="74" spans="1:34" s="26" customFormat="1" ht="15" x14ac:dyDescent="0.15">
      <c r="A74" s="15">
        <v>69</v>
      </c>
      <c r="B74" s="27">
        <f t="shared" si="2"/>
        <v>128</v>
      </c>
      <c r="C74" s="28">
        <f t="shared" si="2"/>
        <v>157</v>
      </c>
      <c r="D74" s="29">
        <f t="shared" si="2"/>
        <v>285</v>
      </c>
      <c r="E74" s="16">
        <v>27</v>
      </c>
      <c r="F74" s="17">
        <v>44</v>
      </c>
      <c r="G74" s="18">
        <v>71</v>
      </c>
      <c r="H74" s="27">
        <v>16</v>
      </c>
      <c r="I74" s="28">
        <v>21</v>
      </c>
      <c r="J74" s="29">
        <v>37</v>
      </c>
      <c r="K74" s="27">
        <v>13</v>
      </c>
      <c r="L74" s="28">
        <v>14</v>
      </c>
      <c r="M74" s="29">
        <v>27</v>
      </c>
      <c r="N74" s="31">
        <v>26</v>
      </c>
      <c r="O74" s="28">
        <v>24</v>
      </c>
      <c r="P74" s="30">
        <v>50</v>
      </c>
      <c r="Q74" s="27">
        <v>6</v>
      </c>
      <c r="R74" s="28">
        <v>7</v>
      </c>
      <c r="S74" s="29">
        <v>13</v>
      </c>
      <c r="T74" s="16">
        <v>10</v>
      </c>
      <c r="U74" s="17">
        <v>13</v>
      </c>
      <c r="V74" s="18">
        <v>23</v>
      </c>
      <c r="W74" s="27">
        <v>8</v>
      </c>
      <c r="X74" s="28">
        <v>13</v>
      </c>
      <c r="Y74" s="29">
        <v>21</v>
      </c>
      <c r="Z74" s="27">
        <v>9</v>
      </c>
      <c r="AA74" s="28">
        <v>9</v>
      </c>
      <c r="AB74" s="29">
        <v>18</v>
      </c>
      <c r="AC74" s="27">
        <v>7</v>
      </c>
      <c r="AD74" s="28">
        <v>10</v>
      </c>
      <c r="AE74" s="29">
        <v>17</v>
      </c>
      <c r="AF74" s="27">
        <v>6</v>
      </c>
      <c r="AG74" s="28">
        <v>2</v>
      </c>
      <c r="AH74" s="29">
        <v>8</v>
      </c>
    </row>
    <row r="75" spans="1:34" s="26" customFormat="1" ht="15" x14ac:dyDescent="0.15">
      <c r="A75" s="4">
        <v>70</v>
      </c>
      <c r="B75" s="21">
        <f t="shared" si="2"/>
        <v>166</v>
      </c>
      <c r="C75" s="22">
        <f t="shared" si="2"/>
        <v>172</v>
      </c>
      <c r="D75" s="23">
        <f t="shared" si="2"/>
        <v>338</v>
      </c>
      <c r="E75" s="10">
        <v>42</v>
      </c>
      <c r="F75" s="11">
        <v>60</v>
      </c>
      <c r="G75" s="12">
        <v>102</v>
      </c>
      <c r="H75" s="21">
        <v>29</v>
      </c>
      <c r="I75" s="22">
        <v>14</v>
      </c>
      <c r="J75" s="23">
        <v>43</v>
      </c>
      <c r="K75" s="21">
        <v>11</v>
      </c>
      <c r="L75" s="22">
        <v>12</v>
      </c>
      <c r="M75" s="23">
        <v>23</v>
      </c>
      <c r="N75" s="25">
        <v>27</v>
      </c>
      <c r="O75" s="22">
        <v>35</v>
      </c>
      <c r="P75" s="24">
        <v>62</v>
      </c>
      <c r="Q75" s="21">
        <v>8</v>
      </c>
      <c r="R75" s="22">
        <v>6</v>
      </c>
      <c r="S75" s="23">
        <v>14</v>
      </c>
      <c r="T75" s="10">
        <v>15</v>
      </c>
      <c r="U75" s="11">
        <v>13</v>
      </c>
      <c r="V75" s="12">
        <v>28</v>
      </c>
      <c r="W75" s="21">
        <v>9</v>
      </c>
      <c r="X75" s="22">
        <v>8</v>
      </c>
      <c r="Y75" s="23">
        <v>17</v>
      </c>
      <c r="Z75" s="21">
        <v>9</v>
      </c>
      <c r="AA75" s="22">
        <v>9</v>
      </c>
      <c r="AB75" s="23">
        <v>18</v>
      </c>
      <c r="AC75" s="21">
        <v>11</v>
      </c>
      <c r="AD75" s="22">
        <v>8</v>
      </c>
      <c r="AE75" s="23">
        <v>19</v>
      </c>
      <c r="AF75" s="21">
        <v>5</v>
      </c>
      <c r="AG75" s="22">
        <v>7</v>
      </c>
      <c r="AH75" s="23">
        <v>12</v>
      </c>
    </row>
    <row r="76" spans="1:34" s="26" customFormat="1" ht="15" x14ac:dyDescent="0.15">
      <c r="A76" s="4">
        <v>71</v>
      </c>
      <c r="B76" s="21">
        <f t="shared" si="2"/>
        <v>168</v>
      </c>
      <c r="C76" s="22">
        <f t="shared" si="2"/>
        <v>227</v>
      </c>
      <c r="D76" s="23">
        <f t="shared" si="2"/>
        <v>395</v>
      </c>
      <c r="E76" s="10">
        <v>56</v>
      </c>
      <c r="F76" s="11">
        <v>66</v>
      </c>
      <c r="G76" s="12">
        <v>122</v>
      </c>
      <c r="H76" s="21">
        <v>23</v>
      </c>
      <c r="I76" s="22">
        <v>35</v>
      </c>
      <c r="J76" s="23">
        <v>58</v>
      </c>
      <c r="K76" s="21">
        <v>10</v>
      </c>
      <c r="L76" s="22">
        <v>18</v>
      </c>
      <c r="M76" s="23">
        <v>28</v>
      </c>
      <c r="N76" s="25">
        <v>20</v>
      </c>
      <c r="O76" s="22">
        <v>36</v>
      </c>
      <c r="P76" s="24">
        <v>56</v>
      </c>
      <c r="Q76" s="21">
        <v>9</v>
      </c>
      <c r="R76" s="22">
        <v>12</v>
      </c>
      <c r="S76" s="23">
        <v>21</v>
      </c>
      <c r="T76" s="10">
        <v>7</v>
      </c>
      <c r="U76" s="11">
        <v>15</v>
      </c>
      <c r="V76" s="12">
        <v>22</v>
      </c>
      <c r="W76" s="21">
        <v>15</v>
      </c>
      <c r="X76" s="22">
        <v>17</v>
      </c>
      <c r="Y76" s="23">
        <v>32</v>
      </c>
      <c r="Z76" s="21">
        <v>15</v>
      </c>
      <c r="AA76" s="22">
        <v>12</v>
      </c>
      <c r="AB76" s="23">
        <v>27</v>
      </c>
      <c r="AC76" s="21">
        <v>7</v>
      </c>
      <c r="AD76" s="22">
        <v>5</v>
      </c>
      <c r="AE76" s="23">
        <v>12</v>
      </c>
      <c r="AF76" s="21">
        <v>6</v>
      </c>
      <c r="AG76" s="22">
        <v>11</v>
      </c>
      <c r="AH76" s="23">
        <v>17</v>
      </c>
    </row>
    <row r="77" spans="1:34" s="26" customFormat="1" ht="15" x14ac:dyDescent="0.15">
      <c r="A77" s="4">
        <v>72</v>
      </c>
      <c r="B77" s="21">
        <f t="shared" si="2"/>
        <v>178</v>
      </c>
      <c r="C77" s="22">
        <f t="shared" si="2"/>
        <v>177</v>
      </c>
      <c r="D77" s="23">
        <f t="shared" si="2"/>
        <v>355</v>
      </c>
      <c r="E77" s="10">
        <v>57</v>
      </c>
      <c r="F77" s="11">
        <v>46</v>
      </c>
      <c r="G77" s="12">
        <v>103</v>
      </c>
      <c r="H77" s="21">
        <v>21</v>
      </c>
      <c r="I77" s="22">
        <v>23</v>
      </c>
      <c r="J77" s="23">
        <v>44</v>
      </c>
      <c r="K77" s="21">
        <v>10</v>
      </c>
      <c r="L77" s="22">
        <v>17</v>
      </c>
      <c r="M77" s="23">
        <v>27</v>
      </c>
      <c r="N77" s="25">
        <v>25</v>
      </c>
      <c r="O77" s="22">
        <v>35</v>
      </c>
      <c r="P77" s="24">
        <v>60</v>
      </c>
      <c r="Q77" s="21">
        <v>13</v>
      </c>
      <c r="R77" s="22">
        <v>4</v>
      </c>
      <c r="S77" s="23">
        <v>17</v>
      </c>
      <c r="T77" s="10">
        <v>15</v>
      </c>
      <c r="U77" s="11">
        <v>14</v>
      </c>
      <c r="V77" s="12">
        <v>29</v>
      </c>
      <c r="W77" s="21">
        <v>10</v>
      </c>
      <c r="X77" s="22">
        <v>14</v>
      </c>
      <c r="Y77" s="23">
        <v>24</v>
      </c>
      <c r="Z77" s="21">
        <v>10</v>
      </c>
      <c r="AA77" s="22">
        <v>10</v>
      </c>
      <c r="AB77" s="23">
        <v>20</v>
      </c>
      <c r="AC77" s="21">
        <v>10</v>
      </c>
      <c r="AD77" s="22">
        <v>11</v>
      </c>
      <c r="AE77" s="23">
        <v>21</v>
      </c>
      <c r="AF77" s="21">
        <v>7</v>
      </c>
      <c r="AG77" s="22">
        <v>3</v>
      </c>
      <c r="AH77" s="23">
        <v>10</v>
      </c>
    </row>
    <row r="78" spans="1:34" s="26" customFormat="1" ht="15" x14ac:dyDescent="0.15">
      <c r="A78" s="4">
        <v>73</v>
      </c>
      <c r="B78" s="21">
        <f t="shared" si="2"/>
        <v>187</v>
      </c>
      <c r="C78" s="22">
        <f t="shared" si="2"/>
        <v>188</v>
      </c>
      <c r="D78" s="23">
        <f t="shared" si="2"/>
        <v>375</v>
      </c>
      <c r="E78" s="10">
        <v>51</v>
      </c>
      <c r="F78" s="11">
        <v>52</v>
      </c>
      <c r="G78" s="12">
        <v>103</v>
      </c>
      <c r="H78" s="21">
        <v>27</v>
      </c>
      <c r="I78" s="22">
        <v>21</v>
      </c>
      <c r="J78" s="23">
        <v>48</v>
      </c>
      <c r="K78" s="21">
        <v>19</v>
      </c>
      <c r="L78" s="22">
        <v>11</v>
      </c>
      <c r="M78" s="23">
        <v>30</v>
      </c>
      <c r="N78" s="25">
        <v>36</v>
      </c>
      <c r="O78" s="22">
        <v>43</v>
      </c>
      <c r="P78" s="24">
        <v>79</v>
      </c>
      <c r="Q78" s="21">
        <v>5</v>
      </c>
      <c r="R78" s="22">
        <v>8</v>
      </c>
      <c r="S78" s="23">
        <v>13</v>
      </c>
      <c r="T78" s="10">
        <v>17</v>
      </c>
      <c r="U78" s="11">
        <v>14</v>
      </c>
      <c r="V78" s="12">
        <v>31</v>
      </c>
      <c r="W78" s="21">
        <v>10</v>
      </c>
      <c r="X78" s="22">
        <v>14</v>
      </c>
      <c r="Y78" s="23">
        <v>24</v>
      </c>
      <c r="Z78" s="21">
        <v>8</v>
      </c>
      <c r="AA78" s="22">
        <v>12</v>
      </c>
      <c r="AB78" s="23">
        <v>20</v>
      </c>
      <c r="AC78" s="21">
        <v>9</v>
      </c>
      <c r="AD78" s="22">
        <v>12</v>
      </c>
      <c r="AE78" s="23">
        <v>21</v>
      </c>
      <c r="AF78" s="21">
        <v>5</v>
      </c>
      <c r="AG78" s="22">
        <v>1</v>
      </c>
      <c r="AH78" s="23">
        <v>6</v>
      </c>
    </row>
    <row r="79" spans="1:34" s="26" customFormat="1" ht="15" x14ac:dyDescent="0.15">
      <c r="A79" s="15">
        <v>74</v>
      </c>
      <c r="B79" s="27">
        <f t="shared" si="2"/>
        <v>162</v>
      </c>
      <c r="C79" s="28">
        <f t="shared" si="2"/>
        <v>159</v>
      </c>
      <c r="D79" s="29">
        <f t="shared" si="2"/>
        <v>321</v>
      </c>
      <c r="E79" s="16">
        <v>48</v>
      </c>
      <c r="F79" s="17">
        <v>52</v>
      </c>
      <c r="G79" s="18">
        <v>100</v>
      </c>
      <c r="H79" s="27">
        <v>16</v>
      </c>
      <c r="I79" s="28">
        <v>12</v>
      </c>
      <c r="J79" s="29">
        <v>28</v>
      </c>
      <c r="K79" s="27">
        <v>19</v>
      </c>
      <c r="L79" s="28">
        <v>12</v>
      </c>
      <c r="M79" s="29">
        <v>31</v>
      </c>
      <c r="N79" s="31">
        <v>40</v>
      </c>
      <c r="O79" s="28">
        <v>20</v>
      </c>
      <c r="P79" s="30">
        <v>60</v>
      </c>
      <c r="Q79" s="27">
        <v>7</v>
      </c>
      <c r="R79" s="28">
        <v>5</v>
      </c>
      <c r="S79" s="29">
        <v>12</v>
      </c>
      <c r="T79" s="16">
        <v>6</v>
      </c>
      <c r="U79" s="17">
        <v>12</v>
      </c>
      <c r="V79" s="18">
        <v>18</v>
      </c>
      <c r="W79" s="27">
        <v>6</v>
      </c>
      <c r="X79" s="28">
        <v>13</v>
      </c>
      <c r="Y79" s="29">
        <v>19</v>
      </c>
      <c r="Z79" s="27">
        <v>9</v>
      </c>
      <c r="AA79" s="28">
        <v>16</v>
      </c>
      <c r="AB79" s="29">
        <v>25</v>
      </c>
      <c r="AC79" s="27">
        <v>10</v>
      </c>
      <c r="AD79" s="28">
        <v>11</v>
      </c>
      <c r="AE79" s="29">
        <v>21</v>
      </c>
      <c r="AF79" s="27">
        <v>1</v>
      </c>
      <c r="AG79" s="28">
        <v>6</v>
      </c>
      <c r="AH79" s="29">
        <v>7</v>
      </c>
    </row>
    <row r="80" spans="1:34" s="26" customFormat="1" ht="15" x14ac:dyDescent="0.15">
      <c r="A80" s="4">
        <v>75</v>
      </c>
      <c r="B80" s="21">
        <f t="shared" si="2"/>
        <v>133</v>
      </c>
      <c r="C80" s="22">
        <f t="shared" si="2"/>
        <v>169</v>
      </c>
      <c r="D80" s="23">
        <f t="shared" si="2"/>
        <v>302</v>
      </c>
      <c r="E80" s="10">
        <v>32</v>
      </c>
      <c r="F80" s="11">
        <v>42</v>
      </c>
      <c r="G80" s="12">
        <v>74</v>
      </c>
      <c r="H80" s="21">
        <v>12</v>
      </c>
      <c r="I80" s="22">
        <v>17</v>
      </c>
      <c r="J80" s="23">
        <v>29</v>
      </c>
      <c r="K80" s="21">
        <v>11</v>
      </c>
      <c r="L80" s="22">
        <v>9</v>
      </c>
      <c r="M80" s="23">
        <v>20</v>
      </c>
      <c r="N80" s="25">
        <v>31</v>
      </c>
      <c r="O80" s="22">
        <v>45</v>
      </c>
      <c r="P80" s="24">
        <v>76</v>
      </c>
      <c r="Q80" s="21">
        <v>5</v>
      </c>
      <c r="R80" s="22">
        <v>11</v>
      </c>
      <c r="S80" s="23">
        <v>16</v>
      </c>
      <c r="T80" s="10">
        <v>11</v>
      </c>
      <c r="U80" s="11">
        <v>11</v>
      </c>
      <c r="V80" s="12">
        <v>22</v>
      </c>
      <c r="W80" s="21">
        <v>12</v>
      </c>
      <c r="X80" s="22">
        <v>13</v>
      </c>
      <c r="Y80" s="23">
        <v>25</v>
      </c>
      <c r="Z80" s="21">
        <v>6</v>
      </c>
      <c r="AA80" s="22">
        <v>8</v>
      </c>
      <c r="AB80" s="23">
        <v>14</v>
      </c>
      <c r="AC80" s="21">
        <v>9</v>
      </c>
      <c r="AD80" s="22">
        <v>10</v>
      </c>
      <c r="AE80" s="23">
        <v>19</v>
      </c>
      <c r="AF80" s="21">
        <v>4</v>
      </c>
      <c r="AG80" s="22">
        <v>3</v>
      </c>
      <c r="AH80" s="23">
        <v>7</v>
      </c>
    </row>
    <row r="81" spans="1:34" s="26" customFormat="1" ht="15" x14ac:dyDescent="0.15">
      <c r="A81" s="4">
        <v>76</v>
      </c>
      <c r="B81" s="21">
        <f t="shared" si="2"/>
        <v>125</v>
      </c>
      <c r="C81" s="22">
        <f t="shared" si="2"/>
        <v>159</v>
      </c>
      <c r="D81" s="23">
        <f t="shared" si="2"/>
        <v>284</v>
      </c>
      <c r="E81" s="10">
        <v>38</v>
      </c>
      <c r="F81" s="11">
        <v>40</v>
      </c>
      <c r="G81" s="12">
        <v>78</v>
      </c>
      <c r="H81" s="21">
        <v>17</v>
      </c>
      <c r="I81" s="22">
        <v>20</v>
      </c>
      <c r="J81" s="23">
        <v>37</v>
      </c>
      <c r="K81" s="21">
        <v>9</v>
      </c>
      <c r="L81" s="22">
        <v>15</v>
      </c>
      <c r="M81" s="23">
        <v>24</v>
      </c>
      <c r="N81" s="25">
        <v>20</v>
      </c>
      <c r="O81" s="22">
        <v>24</v>
      </c>
      <c r="P81" s="24">
        <v>44</v>
      </c>
      <c r="Q81" s="21">
        <v>4</v>
      </c>
      <c r="R81" s="22">
        <v>10</v>
      </c>
      <c r="S81" s="23">
        <v>14</v>
      </c>
      <c r="T81" s="10">
        <v>6</v>
      </c>
      <c r="U81" s="11">
        <v>18</v>
      </c>
      <c r="V81" s="12">
        <v>24</v>
      </c>
      <c r="W81" s="21">
        <v>8</v>
      </c>
      <c r="X81" s="22">
        <v>10</v>
      </c>
      <c r="Y81" s="23">
        <v>18</v>
      </c>
      <c r="Z81" s="21">
        <v>12</v>
      </c>
      <c r="AA81" s="22">
        <v>9</v>
      </c>
      <c r="AB81" s="23">
        <v>21</v>
      </c>
      <c r="AC81" s="21">
        <v>9</v>
      </c>
      <c r="AD81" s="22">
        <v>7</v>
      </c>
      <c r="AE81" s="23">
        <v>16</v>
      </c>
      <c r="AF81" s="21">
        <v>2</v>
      </c>
      <c r="AG81" s="22">
        <v>6</v>
      </c>
      <c r="AH81" s="23">
        <v>8</v>
      </c>
    </row>
    <row r="82" spans="1:34" s="26" customFormat="1" ht="15" x14ac:dyDescent="0.15">
      <c r="A82" s="4">
        <v>77</v>
      </c>
      <c r="B82" s="21">
        <f t="shared" si="2"/>
        <v>109</v>
      </c>
      <c r="C82" s="22">
        <f t="shared" si="2"/>
        <v>157</v>
      </c>
      <c r="D82" s="23">
        <f t="shared" si="2"/>
        <v>266</v>
      </c>
      <c r="E82" s="10">
        <v>26</v>
      </c>
      <c r="F82" s="11">
        <v>42</v>
      </c>
      <c r="G82" s="12">
        <v>68</v>
      </c>
      <c r="H82" s="21">
        <v>14</v>
      </c>
      <c r="I82" s="22">
        <v>18</v>
      </c>
      <c r="J82" s="23">
        <v>32</v>
      </c>
      <c r="K82" s="21">
        <v>10</v>
      </c>
      <c r="L82" s="22">
        <v>6</v>
      </c>
      <c r="M82" s="23">
        <v>16</v>
      </c>
      <c r="N82" s="25">
        <v>26</v>
      </c>
      <c r="O82" s="22">
        <v>32</v>
      </c>
      <c r="P82" s="24">
        <v>58</v>
      </c>
      <c r="Q82" s="21">
        <v>4</v>
      </c>
      <c r="R82" s="22">
        <v>10</v>
      </c>
      <c r="S82" s="23">
        <v>14</v>
      </c>
      <c r="T82" s="10">
        <v>11</v>
      </c>
      <c r="U82" s="11">
        <v>9</v>
      </c>
      <c r="V82" s="12">
        <v>20</v>
      </c>
      <c r="W82" s="21">
        <v>7</v>
      </c>
      <c r="X82" s="22">
        <v>13</v>
      </c>
      <c r="Y82" s="23">
        <v>20</v>
      </c>
      <c r="Z82" s="21">
        <v>4</v>
      </c>
      <c r="AA82" s="22">
        <v>13</v>
      </c>
      <c r="AB82" s="23">
        <v>17</v>
      </c>
      <c r="AC82" s="21">
        <v>6</v>
      </c>
      <c r="AD82" s="22">
        <v>9</v>
      </c>
      <c r="AE82" s="23">
        <v>15</v>
      </c>
      <c r="AF82" s="21">
        <v>1</v>
      </c>
      <c r="AG82" s="22">
        <v>5</v>
      </c>
      <c r="AH82" s="23">
        <v>6</v>
      </c>
    </row>
    <row r="83" spans="1:34" s="26" customFormat="1" ht="15" x14ac:dyDescent="0.15">
      <c r="A83" s="4">
        <v>78</v>
      </c>
      <c r="B83" s="21">
        <f t="shared" si="2"/>
        <v>129</v>
      </c>
      <c r="C83" s="22">
        <f t="shared" si="2"/>
        <v>139</v>
      </c>
      <c r="D83" s="23">
        <f t="shared" si="2"/>
        <v>268</v>
      </c>
      <c r="E83" s="10">
        <v>36</v>
      </c>
      <c r="F83" s="11">
        <v>31</v>
      </c>
      <c r="G83" s="12">
        <v>67</v>
      </c>
      <c r="H83" s="21">
        <v>12</v>
      </c>
      <c r="I83" s="22">
        <v>17</v>
      </c>
      <c r="J83" s="23">
        <v>29</v>
      </c>
      <c r="K83" s="21">
        <v>12</v>
      </c>
      <c r="L83" s="22">
        <v>8</v>
      </c>
      <c r="M83" s="23">
        <v>20</v>
      </c>
      <c r="N83" s="25">
        <v>22</v>
      </c>
      <c r="O83" s="22">
        <v>29</v>
      </c>
      <c r="P83" s="24">
        <v>51</v>
      </c>
      <c r="Q83" s="21">
        <v>8</v>
      </c>
      <c r="R83" s="22">
        <v>6</v>
      </c>
      <c r="S83" s="23">
        <v>14</v>
      </c>
      <c r="T83" s="10">
        <v>9</v>
      </c>
      <c r="U83" s="11">
        <v>9</v>
      </c>
      <c r="V83" s="12">
        <v>18</v>
      </c>
      <c r="W83" s="21">
        <v>10</v>
      </c>
      <c r="X83" s="22">
        <v>14</v>
      </c>
      <c r="Y83" s="23">
        <v>24</v>
      </c>
      <c r="Z83" s="21">
        <v>14</v>
      </c>
      <c r="AA83" s="22">
        <v>13</v>
      </c>
      <c r="AB83" s="23">
        <v>27</v>
      </c>
      <c r="AC83" s="21">
        <v>3</v>
      </c>
      <c r="AD83" s="22">
        <v>10</v>
      </c>
      <c r="AE83" s="23">
        <v>13</v>
      </c>
      <c r="AF83" s="21">
        <v>3</v>
      </c>
      <c r="AG83" s="22">
        <v>2</v>
      </c>
      <c r="AH83" s="23">
        <v>5</v>
      </c>
    </row>
    <row r="84" spans="1:34" s="26" customFormat="1" ht="15" x14ac:dyDescent="0.15">
      <c r="A84" s="15">
        <v>79</v>
      </c>
      <c r="B84" s="27">
        <f t="shared" si="2"/>
        <v>131</v>
      </c>
      <c r="C84" s="28">
        <f t="shared" si="2"/>
        <v>188</v>
      </c>
      <c r="D84" s="29">
        <f t="shared" si="2"/>
        <v>319</v>
      </c>
      <c r="E84" s="16">
        <v>42</v>
      </c>
      <c r="F84" s="17">
        <v>50</v>
      </c>
      <c r="G84" s="18">
        <v>92</v>
      </c>
      <c r="H84" s="27">
        <v>9</v>
      </c>
      <c r="I84" s="28">
        <v>19</v>
      </c>
      <c r="J84" s="29">
        <v>28</v>
      </c>
      <c r="K84" s="27">
        <v>7</v>
      </c>
      <c r="L84" s="28">
        <v>10</v>
      </c>
      <c r="M84" s="29">
        <v>17</v>
      </c>
      <c r="N84" s="31">
        <v>23</v>
      </c>
      <c r="O84" s="28">
        <v>35</v>
      </c>
      <c r="P84" s="30">
        <v>58</v>
      </c>
      <c r="Q84" s="27">
        <v>6</v>
      </c>
      <c r="R84" s="28">
        <v>14</v>
      </c>
      <c r="S84" s="29">
        <v>20</v>
      </c>
      <c r="T84" s="16">
        <v>14</v>
      </c>
      <c r="U84" s="17">
        <v>19</v>
      </c>
      <c r="V84" s="18">
        <v>33</v>
      </c>
      <c r="W84" s="27">
        <v>15</v>
      </c>
      <c r="X84" s="28">
        <v>10</v>
      </c>
      <c r="Y84" s="29">
        <v>25</v>
      </c>
      <c r="Z84" s="27">
        <v>7</v>
      </c>
      <c r="AA84" s="28">
        <v>16</v>
      </c>
      <c r="AB84" s="29">
        <v>23</v>
      </c>
      <c r="AC84" s="27">
        <v>6</v>
      </c>
      <c r="AD84" s="28">
        <v>9</v>
      </c>
      <c r="AE84" s="29">
        <v>15</v>
      </c>
      <c r="AF84" s="27">
        <v>2</v>
      </c>
      <c r="AG84" s="28">
        <v>6</v>
      </c>
      <c r="AH84" s="29">
        <v>8</v>
      </c>
    </row>
    <row r="85" spans="1:34" s="26" customFormat="1" ht="15" x14ac:dyDescent="0.15">
      <c r="A85" s="4">
        <v>80</v>
      </c>
      <c r="B85" s="21">
        <f t="shared" si="2"/>
        <v>104</v>
      </c>
      <c r="C85" s="22">
        <f t="shared" si="2"/>
        <v>162</v>
      </c>
      <c r="D85" s="23">
        <f t="shared" si="2"/>
        <v>266</v>
      </c>
      <c r="E85" s="10">
        <v>30</v>
      </c>
      <c r="F85" s="11">
        <v>42</v>
      </c>
      <c r="G85" s="12">
        <v>72</v>
      </c>
      <c r="H85" s="21">
        <v>13</v>
      </c>
      <c r="I85" s="22">
        <v>21</v>
      </c>
      <c r="J85" s="23">
        <v>34</v>
      </c>
      <c r="K85" s="21">
        <v>5</v>
      </c>
      <c r="L85" s="22">
        <v>9</v>
      </c>
      <c r="M85" s="23">
        <v>14</v>
      </c>
      <c r="N85" s="25">
        <v>22</v>
      </c>
      <c r="O85" s="22">
        <v>27</v>
      </c>
      <c r="P85" s="24">
        <v>49</v>
      </c>
      <c r="Q85" s="21">
        <v>4</v>
      </c>
      <c r="R85" s="22">
        <v>6</v>
      </c>
      <c r="S85" s="23">
        <v>10</v>
      </c>
      <c r="T85" s="10">
        <v>8</v>
      </c>
      <c r="U85" s="11">
        <v>14</v>
      </c>
      <c r="V85" s="12">
        <v>22</v>
      </c>
      <c r="W85" s="21">
        <v>7</v>
      </c>
      <c r="X85" s="22">
        <v>12</v>
      </c>
      <c r="Y85" s="23">
        <v>19</v>
      </c>
      <c r="Z85" s="21">
        <v>6</v>
      </c>
      <c r="AA85" s="22">
        <v>9</v>
      </c>
      <c r="AB85" s="23">
        <v>15</v>
      </c>
      <c r="AC85" s="21">
        <v>7</v>
      </c>
      <c r="AD85" s="22">
        <v>18</v>
      </c>
      <c r="AE85" s="23">
        <v>25</v>
      </c>
      <c r="AF85" s="21">
        <v>2</v>
      </c>
      <c r="AG85" s="22">
        <v>4</v>
      </c>
      <c r="AH85" s="23">
        <v>6</v>
      </c>
    </row>
    <row r="86" spans="1:34" s="26" customFormat="1" ht="15" x14ac:dyDescent="0.15">
      <c r="A86" s="4">
        <v>81</v>
      </c>
      <c r="B86" s="21">
        <f t="shared" si="2"/>
        <v>96</v>
      </c>
      <c r="C86" s="22">
        <f t="shared" si="2"/>
        <v>170</v>
      </c>
      <c r="D86" s="23">
        <f t="shared" si="2"/>
        <v>266</v>
      </c>
      <c r="E86" s="10">
        <v>23</v>
      </c>
      <c r="F86" s="11">
        <v>47</v>
      </c>
      <c r="G86" s="12">
        <v>70</v>
      </c>
      <c r="H86" s="21">
        <v>11</v>
      </c>
      <c r="I86" s="22">
        <v>23</v>
      </c>
      <c r="J86" s="23">
        <v>34</v>
      </c>
      <c r="K86" s="21">
        <v>8</v>
      </c>
      <c r="L86" s="22">
        <v>6</v>
      </c>
      <c r="M86" s="23">
        <v>14</v>
      </c>
      <c r="N86" s="25">
        <v>15</v>
      </c>
      <c r="O86" s="22">
        <v>31</v>
      </c>
      <c r="P86" s="24">
        <v>46</v>
      </c>
      <c r="Q86" s="21">
        <v>5</v>
      </c>
      <c r="R86" s="22">
        <v>12</v>
      </c>
      <c r="S86" s="23">
        <v>17</v>
      </c>
      <c r="T86" s="10">
        <v>11</v>
      </c>
      <c r="U86" s="11">
        <v>9</v>
      </c>
      <c r="V86" s="12">
        <v>20</v>
      </c>
      <c r="W86" s="21">
        <v>7</v>
      </c>
      <c r="X86" s="22">
        <v>11</v>
      </c>
      <c r="Y86" s="23">
        <v>18</v>
      </c>
      <c r="Z86" s="21">
        <v>6</v>
      </c>
      <c r="AA86" s="22">
        <v>17</v>
      </c>
      <c r="AB86" s="23">
        <v>23</v>
      </c>
      <c r="AC86" s="21">
        <v>8</v>
      </c>
      <c r="AD86" s="22">
        <v>12</v>
      </c>
      <c r="AE86" s="23">
        <v>20</v>
      </c>
      <c r="AF86" s="21">
        <v>2</v>
      </c>
      <c r="AG86" s="22">
        <v>2</v>
      </c>
      <c r="AH86" s="23">
        <v>4</v>
      </c>
    </row>
    <row r="87" spans="1:34" s="26" customFormat="1" ht="15" x14ac:dyDescent="0.15">
      <c r="A87" s="4">
        <v>82</v>
      </c>
      <c r="B87" s="21">
        <f t="shared" si="2"/>
        <v>108</v>
      </c>
      <c r="C87" s="22">
        <f t="shared" si="2"/>
        <v>176</v>
      </c>
      <c r="D87" s="23">
        <f t="shared" si="2"/>
        <v>284</v>
      </c>
      <c r="E87" s="10">
        <v>31</v>
      </c>
      <c r="F87" s="11">
        <v>37</v>
      </c>
      <c r="G87" s="12">
        <v>68</v>
      </c>
      <c r="H87" s="21">
        <v>10</v>
      </c>
      <c r="I87" s="22">
        <v>24</v>
      </c>
      <c r="J87" s="23">
        <v>34</v>
      </c>
      <c r="K87" s="21">
        <v>5</v>
      </c>
      <c r="L87" s="22">
        <v>11</v>
      </c>
      <c r="M87" s="23">
        <v>16</v>
      </c>
      <c r="N87" s="25">
        <v>19</v>
      </c>
      <c r="O87" s="22">
        <v>30</v>
      </c>
      <c r="P87" s="24">
        <v>49</v>
      </c>
      <c r="Q87" s="21">
        <v>8</v>
      </c>
      <c r="R87" s="22">
        <v>8</v>
      </c>
      <c r="S87" s="23">
        <v>16</v>
      </c>
      <c r="T87" s="10">
        <v>11</v>
      </c>
      <c r="U87" s="11">
        <v>13</v>
      </c>
      <c r="V87" s="12">
        <v>24</v>
      </c>
      <c r="W87" s="21">
        <v>11</v>
      </c>
      <c r="X87" s="22">
        <v>15</v>
      </c>
      <c r="Y87" s="23">
        <v>26</v>
      </c>
      <c r="Z87" s="21">
        <v>5</v>
      </c>
      <c r="AA87" s="22">
        <v>19</v>
      </c>
      <c r="AB87" s="23">
        <v>24</v>
      </c>
      <c r="AC87" s="21">
        <v>5</v>
      </c>
      <c r="AD87" s="22">
        <v>16</v>
      </c>
      <c r="AE87" s="23">
        <v>21</v>
      </c>
      <c r="AF87" s="21">
        <v>3</v>
      </c>
      <c r="AG87" s="22">
        <v>3</v>
      </c>
      <c r="AH87" s="23">
        <v>6</v>
      </c>
    </row>
    <row r="88" spans="1:34" s="26" customFormat="1" ht="15" x14ac:dyDescent="0.15">
      <c r="A88" s="4">
        <v>83</v>
      </c>
      <c r="B88" s="21">
        <f t="shared" si="2"/>
        <v>102</v>
      </c>
      <c r="C88" s="22">
        <f t="shared" si="2"/>
        <v>171</v>
      </c>
      <c r="D88" s="23">
        <f t="shared" si="2"/>
        <v>273</v>
      </c>
      <c r="E88" s="10">
        <v>25</v>
      </c>
      <c r="F88" s="11">
        <v>39</v>
      </c>
      <c r="G88" s="12">
        <v>64</v>
      </c>
      <c r="H88" s="21">
        <v>14</v>
      </c>
      <c r="I88" s="22">
        <v>25</v>
      </c>
      <c r="J88" s="23">
        <v>39</v>
      </c>
      <c r="K88" s="21">
        <v>6</v>
      </c>
      <c r="L88" s="22">
        <v>9</v>
      </c>
      <c r="M88" s="23">
        <v>15</v>
      </c>
      <c r="N88" s="25">
        <v>16</v>
      </c>
      <c r="O88" s="22">
        <v>35</v>
      </c>
      <c r="P88" s="24">
        <v>51</v>
      </c>
      <c r="Q88" s="21">
        <v>4</v>
      </c>
      <c r="R88" s="22">
        <v>9</v>
      </c>
      <c r="S88" s="23">
        <v>13</v>
      </c>
      <c r="T88" s="10">
        <v>7</v>
      </c>
      <c r="U88" s="11">
        <v>11</v>
      </c>
      <c r="V88" s="12">
        <v>18</v>
      </c>
      <c r="W88" s="21">
        <v>6</v>
      </c>
      <c r="X88" s="22">
        <v>9</v>
      </c>
      <c r="Y88" s="23">
        <v>15</v>
      </c>
      <c r="Z88" s="21">
        <v>12</v>
      </c>
      <c r="AA88" s="22">
        <v>14</v>
      </c>
      <c r="AB88" s="23">
        <v>26</v>
      </c>
      <c r="AC88" s="21">
        <v>6</v>
      </c>
      <c r="AD88" s="22">
        <v>17</v>
      </c>
      <c r="AE88" s="23">
        <v>23</v>
      </c>
      <c r="AF88" s="21">
        <v>6</v>
      </c>
      <c r="AG88" s="22">
        <v>3</v>
      </c>
      <c r="AH88" s="23">
        <v>9</v>
      </c>
    </row>
    <row r="89" spans="1:34" s="26" customFormat="1" ht="15" x14ac:dyDescent="0.15">
      <c r="A89" s="15">
        <v>84</v>
      </c>
      <c r="B89" s="27">
        <f t="shared" si="2"/>
        <v>86</v>
      </c>
      <c r="C89" s="28">
        <f t="shared" si="2"/>
        <v>184</v>
      </c>
      <c r="D89" s="29">
        <f t="shared" si="2"/>
        <v>270</v>
      </c>
      <c r="E89" s="16">
        <v>13</v>
      </c>
      <c r="F89" s="17">
        <v>37</v>
      </c>
      <c r="G89" s="18">
        <v>50</v>
      </c>
      <c r="H89" s="27">
        <v>14</v>
      </c>
      <c r="I89" s="28">
        <v>24</v>
      </c>
      <c r="J89" s="29">
        <v>38</v>
      </c>
      <c r="K89" s="27">
        <v>6</v>
      </c>
      <c r="L89" s="28">
        <v>11</v>
      </c>
      <c r="M89" s="29">
        <v>17</v>
      </c>
      <c r="N89" s="31">
        <v>18</v>
      </c>
      <c r="O89" s="28">
        <v>45</v>
      </c>
      <c r="P89" s="30">
        <v>63</v>
      </c>
      <c r="Q89" s="27">
        <v>5</v>
      </c>
      <c r="R89" s="28">
        <v>8</v>
      </c>
      <c r="S89" s="29">
        <v>13</v>
      </c>
      <c r="T89" s="16">
        <v>8</v>
      </c>
      <c r="U89" s="17">
        <v>12</v>
      </c>
      <c r="V89" s="18">
        <v>20</v>
      </c>
      <c r="W89" s="27">
        <v>7</v>
      </c>
      <c r="X89" s="28">
        <v>13</v>
      </c>
      <c r="Y89" s="29">
        <v>20</v>
      </c>
      <c r="Z89" s="27">
        <v>7</v>
      </c>
      <c r="AA89" s="28">
        <v>14</v>
      </c>
      <c r="AB89" s="29">
        <v>21</v>
      </c>
      <c r="AC89" s="27">
        <v>5</v>
      </c>
      <c r="AD89" s="28">
        <v>14</v>
      </c>
      <c r="AE89" s="29">
        <v>19</v>
      </c>
      <c r="AF89" s="27">
        <v>3</v>
      </c>
      <c r="AG89" s="28">
        <v>6</v>
      </c>
      <c r="AH89" s="29">
        <v>9</v>
      </c>
    </row>
    <row r="90" spans="1:34" s="26" customFormat="1" ht="15" x14ac:dyDescent="0.15">
      <c r="A90" s="4">
        <v>85</v>
      </c>
      <c r="B90" s="21">
        <f t="shared" si="2"/>
        <v>91</v>
      </c>
      <c r="C90" s="22">
        <f t="shared" si="2"/>
        <v>163</v>
      </c>
      <c r="D90" s="23">
        <f t="shared" si="2"/>
        <v>254</v>
      </c>
      <c r="E90" s="10">
        <v>21</v>
      </c>
      <c r="F90" s="11">
        <v>39</v>
      </c>
      <c r="G90" s="12">
        <v>60</v>
      </c>
      <c r="H90" s="21">
        <v>4</v>
      </c>
      <c r="I90" s="22">
        <v>21</v>
      </c>
      <c r="J90" s="23">
        <v>25</v>
      </c>
      <c r="K90" s="21">
        <v>10</v>
      </c>
      <c r="L90" s="22">
        <v>18</v>
      </c>
      <c r="M90" s="23">
        <v>28</v>
      </c>
      <c r="N90" s="25">
        <v>14</v>
      </c>
      <c r="O90" s="22">
        <v>28</v>
      </c>
      <c r="P90" s="24">
        <v>42</v>
      </c>
      <c r="Q90" s="21">
        <v>5</v>
      </c>
      <c r="R90" s="22">
        <v>14</v>
      </c>
      <c r="S90" s="23">
        <v>19</v>
      </c>
      <c r="T90" s="10">
        <v>8</v>
      </c>
      <c r="U90" s="11">
        <v>8</v>
      </c>
      <c r="V90" s="12">
        <v>16</v>
      </c>
      <c r="W90" s="21">
        <v>8</v>
      </c>
      <c r="X90" s="22">
        <v>6</v>
      </c>
      <c r="Y90" s="23">
        <v>14</v>
      </c>
      <c r="Z90" s="21">
        <v>8</v>
      </c>
      <c r="AA90" s="22">
        <v>7</v>
      </c>
      <c r="AB90" s="23">
        <v>15</v>
      </c>
      <c r="AC90" s="21">
        <v>10</v>
      </c>
      <c r="AD90" s="22">
        <v>16</v>
      </c>
      <c r="AE90" s="23">
        <v>26</v>
      </c>
      <c r="AF90" s="21">
        <v>3</v>
      </c>
      <c r="AG90" s="22">
        <v>6</v>
      </c>
      <c r="AH90" s="23">
        <v>9</v>
      </c>
    </row>
    <row r="91" spans="1:34" s="26" customFormat="1" ht="15" x14ac:dyDescent="0.15">
      <c r="A91" s="4">
        <v>86</v>
      </c>
      <c r="B91" s="21">
        <f t="shared" si="2"/>
        <v>73</v>
      </c>
      <c r="C91" s="22">
        <f t="shared" si="2"/>
        <v>137</v>
      </c>
      <c r="D91" s="23">
        <f t="shared" si="2"/>
        <v>210</v>
      </c>
      <c r="E91" s="10">
        <v>20</v>
      </c>
      <c r="F91" s="11">
        <v>28</v>
      </c>
      <c r="G91" s="12">
        <v>48</v>
      </c>
      <c r="H91" s="21">
        <v>2</v>
      </c>
      <c r="I91" s="22">
        <v>14</v>
      </c>
      <c r="J91" s="23">
        <v>16</v>
      </c>
      <c r="K91" s="21">
        <v>4</v>
      </c>
      <c r="L91" s="22">
        <v>10</v>
      </c>
      <c r="M91" s="23">
        <v>14</v>
      </c>
      <c r="N91" s="25">
        <v>19</v>
      </c>
      <c r="O91" s="22">
        <v>25</v>
      </c>
      <c r="P91" s="24">
        <v>44</v>
      </c>
      <c r="Q91" s="21">
        <v>3</v>
      </c>
      <c r="R91" s="22">
        <v>7</v>
      </c>
      <c r="S91" s="23">
        <v>10</v>
      </c>
      <c r="T91" s="10">
        <v>6</v>
      </c>
      <c r="U91" s="11">
        <v>11</v>
      </c>
      <c r="V91" s="12">
        <v>17</v>
      </c>
      <c r="W91" s="21">
        <v>4</v>
      </c>
      <c r="X91" s="22">
        <v>5</v>
      </c>
      <c r="Y91" s="23">
        <v>9</v>
      </c>
      <c r="Z91" s="21">
        <v>6</v>
      </c>
      <c r="AA91" s="22">
        <v>5</v>
      </c>
      <c r="AB91" s="23">
        <v>11</v>
      </c>
      <c r="AC91" s="21">
        <v>8</v>
      </c>
      <c r="AD91" s="22">
        <v>22</v>
      </c>
      <c r="AE91" s="23">
        <v>30</v>
      </c>
      <c r="AF91" s="21">
        <v>1</v>
      </c>
      <c r="AG91" s="22">
        <v>10</v>
      </c>
      <c r="AH91" s="23">
        <v>11</v>
      </c>
    </row>
    <row r="92" spans="1:34" s="26" customFormat="1" ht="15" x14ac:dyDescent="0.15">
      <c r="A92" s="4">
        <v>87</v>
      </c>
      <c r="B92" s="21">
        <f t="shared" si="2"/>
        <v>62</v>
      </c>
      <c r="C92" s="22">
        <f t="shared" si="2"/>
        <v>139</v>
      </c>
      <c r="D92" s="23">
        <f t="shared" si="2"/>
        <v>201</v>
      </c>
      <c r="E92" s="10">
        <v>12</v>
      </c>
      <c r="F92" s="11">
        <v>38</v>
      </c>
      <c r="G92" s="12">
        <v>50</v>
      </c>
      <c r="H92" s="21">
        <v>5</v>
      </c>
      <c r="I92" s="22">
        <v>17</v>
      </c>
      <c r="J92" s="23">
        <v>22</v>
      </c>
      <c r="K92" s="21">
        <v>6</v>
      </c>
      <c r="L92" s="22">
        <v>5</v>
      </c>
      <c r="M92" s="23">
        <v>11</v>
      </c>
      <c r="N92" s="25">
        <v>7</v>
      </c>
      <c r="O92" s="22">
        <v>19</v>
      </c>
      <c r="P92" s="24">
        <v>26</v>
      </c>
      <c r="Q92" s="21">
        <v>7</v>
      </c>
      <c r="R92" s="22">
        <v>14</v>
      </c>
      <c r="S92" s="23">
        <v>21</v>
      </c>
      <c r="T92" s="10">
        <v>7</v>
      </c>
      <c r="U92" s="11">
        <v>11</v>
      </c>
      <c r="V92" s="12">
        <v>18</v>
      </c>
      <c r="W92" s="21">
        <v>5</v>
      </c>
      <c r="X92" s="22">
        <v>13</v>
      </c>
      <c r="Y92" s="23">
        <v>18</v>
      </c>
      <c r="Z92" s="21">
        <v>4</v>
      </c>
      <c r="AA92" s="22">
        <v>4</v>
      </c>
      <c r="AB92" s="23">
        <v>8</v>
      </c>
      <c r="AC92" s="21">
        <v>5</v>
      </c>
      <c r="AD92" s="22">
        <v>14</v>
      </c>
      <c r="AE92" s="23">
        <v>19</v>
      </c>
      <c r="AF92" s="21">
        <v>4</v>
      </c>
      <c r="AG92" s="22">
        <v>4</v>
      </c>
      <c r="AH92" s="23">
        <v>8</v>
      </c>
    </row>
    <row r="93" spans="1:34" s="26" customFormat="1" ht="15" x14ac:dyDescent="0.15">
      <c r="A93" s="4">
        <v>88</v>
      </c>
      <c r="B93" s="21">
        <f t="shared" si="2"/>
        <v>40</v>
      </c>
      <c r="C93" s="22">
        <f t="shared" si="2"/>
        <v>123</v>
      </c>
      <c r="D93" s="23">
        <f t="shared" si="2"/>
        <v>163</v>
      </c>
      <c r="E93" s="10">
        <v>9</v>
      </c>
      <c r="F93" s="11">
        <v>27</v>
      </c>
      <c r="G93" s="12">
        <v>36</v>
      </c>
      <c r="H93" s="21">
        <v>3</v>
      </c>
      <c r="I93" s="22">
        <v>11</v>
      </c>
      <c r="J93" s="23">
        <v>14</v>
      </c>
      <c r="K93" s="21">
        <v>2</v>
      </c>
      <c r="L93" s="22">
        <v>9</v>
      </c>
      <c r="M93" s="23">
        <v>11</v>
      </c>
      <c r="N93" s="25">
        <v>8</v>
      </c>
      <c r="O93" s="22">
        <v>21</v>
      </c>
      <c r="P93" s="24">
        <v>29</v>
      </c>
      <c r="Q93" s="21">
        <v>4</v>
      </c>
      <c r="R93" s="22">
        <v>9</v>
      </c>
      <c r="S93" s="23">
        <v>13</v>
      </c>
      <c r="T93" s="10">
        <v>3</v>
      </c>
      <c r="U93" s="11">
        <v>14</v>
      </c>
      <c r="V93" s="12">
        <v>17</v>
      </c>
      <c r="W93" s="21">
        <v>3</v>
      </c>
      <c r="X93" s="22">
        <v>3</v>
      </c>
      <c r="Y93" s="23">
        <v>6</v>
      </c>
      <c r="Z93" s="21">
        <v>1</v>
      </c>
      <c r="AA93" s="22">
        <v>9</v>
      </c>
      <c r="AB93" s="23">
        <v>10</v>
      </c>
      <c r="AC93" s="21">
        <v>4</v>
      </c>
      <c r="AD93" s="22">
        <v>15</v>
      </c>
      <c r="AE93" s="23">
        <v>19</v>
      </c>
      <c r="AF93" s="21">
        <v>3</v>
      </c>
      <c r="AG93" s="22">
        <v>5</v>
      </c>
      <c r="AH93" s="23">
        <v>8</v>
      </c>
    </row>
    <row r="94" spans="1:34" s="26" customFormat="1" ht="15" x14ac:dyDescent="0.15">
      <c r="A94" s="15">
        <v>89</v>
      </c>
      <c r="B94" s="27">
        <f t="shared" si="2"/>
        <v>45</v>
      </c>
      <c r="C94" s="28">
        <f t="shared" si="2"/>
        <v>116</v>
      </c>
      <c r="D94" s="29">
        <f t="shared" si="2"/>
        <v>161</v>
      </c>
      <c r="E94" s="16">
        <v>10</v>
      </c>
      <c r="F94" s="17">
        <v>20</v>
      </c>
      <c r="G94" s="18">
        <v>30</v>
      </c>
      <c r="H94" s="27">
        <v>8</v>
      </c>
      <c r="I94" s="28">
        <v>17</v>
      </c>
      <c r="J94" s="29">
        <v>25</v>
      </c>
      <c r="K94" s="27">
        <v>2</v>
      </c>
      <c r="L94" s="28">
        <v>8</v>
      </c>
      <c r="M94" s="29">
        <v>10</v>
      </c>
      <c r="N94" s="31">
        <v>5</v>
      </c>
      <c r="O94" s="28">
        <v>17</v>
      </c>
      <c r="P94" s="30">
        <v>22</v>
      </c>
      <c r="Q94" s="27">
        <v>6</v>
      </c>
      <c r="R94" s="28">
        <v>4</v>
      </c>
      <c r="S94" s="29">
        <v>10</v>
      </c>
      <c r="T94" s="16">
        <v>4</v>
      </c>
      <c r="U94" s="17">
        <v>11</v>
      </c>
      <c r="V94" s="18">
        <v>15</v>
      </c>
      <c r="W94" s="27">
        <v>3</v>
      </c>
      <c r="X94" s="28">
        <v>5</v>
      </c>
      <c r="Y94" s="29">
        <v>8</v>
      </c>
      <c r="Z94" s="27">
        <v>1</v>
      </c>
      <c r="AA94" s="28">
        <v>8</v>
      </c>
      <c r="AB94" s="29">
        <v>9</v>
      </c>
      <c r="AC94" s="27">
        <v>5</v>
      </c>
      <c r="AD94" s="28">
        <v>22</v>
      </c>
      <c r="AE94" s="29">
        <v>27</v>
      </c>
      <c r="AF94" s="27">
        <v>1</v>
      </c>
      <c r="AG94" s="28">
        <v>4</v>
      </c>
      <c r="AH94" s="29">
        <v>5</v>
      </c>
    </row>
    <row r="95" spans="1:34" s="26" customFormat="1" ht="15" x14ac:dyDescent="0.15">
      <c r="A95" s="4">
        <v>90</v>
      </c>
      <c r="B95" s="21">
        <f t="shared" si="2"/>
        <v>35</v>
      </c>
      <c r="C95" s="22">
        <f t="shared" si="2"/>
        <v>95</v>
      </c>
      <c r="D95" s="23">
        <f t="shared" si="2"/>
        <v>130</v>
      </c>
      <c r="E95" s="10">
        <v>7</v>
      </c>
      <c r="F95" s="11">
        <v>22</v>
      </c>
      <c r="G95" s="12">
        <v>29</v>
      </c>
      <c r="H95" s="21">
        <v>3</v>
      </c>
      <c r="I95" s="22">
        <v>8</v>
      </c>
      <c r="J95" s="23">
        <v>11</v>
      </c>
      <c r="K95" s="21">
        <v>5</v>
      </c>
      <c r="L95" s="22">
        <v>7</v>
      </c>
      <c r="M95" s="23">
        <v>12</v>
      </c>
      <c r="N95" s="25">
        <v>7</v>
      </c>
      <c r="O95" s="22">
        <v>15</v>
      </c>
      <c r="P95" s="24">
        <v>22</v>
      </c>
      <c r="Q95" s="21">
        <v>4</v>
      </c>
      <c r="R95" s="22">
        <v>7</v>
      </c>
      <c r="S95" s="23">
        <v>11</v>
      </c>
      <c r="T95" s="10">
        <v>3</v>
      </c>
      <c r="U95" s="11">
        <v>7</v>
      </c>
      <c r="V95" s="12">
        <v>10</v>
      </c>
      <c r="W95" s="21">
        <v>2</v>
      </c>
      <c r="X95" s="22">
        <v>11</v>
      </c>
      <c r="Y95" s="23">
        <v>13</v>
      </c>
      <c r="Z95" s="21">
        <v>1</v>
      </c>
      <c r="AA95" s="22">
        <v>8</v>
      </c>
      <c r="AB95" s="23">
        <v>9</v>
      </c>
      <c r="AC95" s="21">
        <v>3</v>
      </c>
      <c r="AD95" s="22">
        <v>6</v>
      </c>
      <c r="AE95" s="23">
        <v>9</v>
      </c>
      <c r="AF95" s="21">
        <v>0</v>
      </c>
      <c r="AG95" s="22">
        <v>4</v>
      </c>
      <c r="AH95" s="23">
        <v>4</v>
      </c>
    </row>
    <row r="96" spans="1:34" s="26" customFormat="1" ht="15" x14ac:dyDescent="0.15">
      <c r="A96" s="4">
        <v>91</v>
      </c>
      <c r="B96" s="21">
        <f t="shared" si="2"/>
        <v>17</v>
      </c>
      <c r="C96" s="22">
        <f t="shared" si="2"/>
        <v>85</v>
      </c>
      <c r="D96" s="23">
        <f t="shared" si="2"/>
        <v>102</v>
      </c>
      <c r="E96" s="10">
        <v>4</v>
      </c>
      <c r="F96" s="11">
        <v>24</v>
      </c>
      <c r="G96" s="12">
        <v>28</v>
      </c>
      <c r="H96" s="21">
        <v>1</v>
      </c>
      <c r="I96" s="22">
        <v>17</v>
      </c>
      <c r="J96" s="23">
        <v>18</v>
      </c>
      <c r="K96" s="21">
        <v>2</v>
      </c>
      <c r="L96" s="22">
        <v>4</v>
      </c>
      <c r="M96" s="23">
        <v>6</v>
      </c>
      <c r="N96" s="25">
        <v>0</v>
      </c>
      <c r="O96" s="22">
        <v>13</v>
      </c>
      <c r="P96" s="24">
        <v>13</v>
      </c>
      <c r="Q96" s="21">
        <v>2</v>
      </c>
      <c r="R96" s="22">
        <v>3</v>
      </c>
      <c r="S96" s="23">
        <v>5</v>
      </c>
      <c r="T96" s="10">
        <v>3</v>
      </c>
      <c r="U96" s="11">
        <v>8</v>
      </c>
      <c r="V96" s="12">
        <v>11</v>
      </c>
      <c r="W96" s="21">
        <v>1</v>
      </c>
      <c r="X96" s="22">
        <v>4</v>
      </c>
      <c r="Y96" s="23">
        <v>5</v>
      </c>
      <c r="Z96" s="21">
        <v>1</v>
      </c>
      <c r="AA96" s="22">
        <v>3</v>
      </c>
      <c r="AB96" s="23">
        <v>4</v>
      </c>
      <c r="AC96" s="21">
        <v>2</v>
      </c>
      <c r="AD96" s="22">
        <v>8</v>
      </c>
      <c r="AE96" s="23">
        <v>10</v>
      </c>
      <c r="AF96" s="21">
        <v>1</v>
      </c>
      <c r="AG96" s="22">
        <v>1</v>
      </c>
      <c r="AH96" s="23">
        <v>2</v>
      </c>
    </row>
    <row r="97" spans="1:34" s="26" customFormat="1" ht="15" x14ac:dyDescent="0.15">
      <c r="A97" s="4">
        <v>92</v>
      </c>
      <c r="B97" s="21">
        <f t="shared" si="2"/>
        <v>18</v>
      </c>
      <c r="C97" s="22">
        <f t="shared" si="2"/>
        <v>57</v>
      </c>
      <c r="D97" s="23">
        <f t="shared" si="2"/>
        <v>75</v>
      </c>
      <c r="E97" s="10">
        <v>7</v>
      </c>
      <c r="F97" s="11">
        <v>17</v>
      </c>
      <c r="G97" s="12">
        <v>24</v>
      </c>
      <c r="H97" s="21">
        <v>0</v>
      </c>
      <c r="I97" s="22">
        <v>11</v>
      </c>
      <c r="J97" s="23">
        <v>11</v>
      </c>
      <c r="K97" s="21">
        <v>0</v>
      </c>
      <c r="L97" s="22">
        <v>1</v>
      </c>
      <c r="M97" s="23">
        <v>1</v>
      </c>
      <c r="N97" s="25">
        <v>5</v>
      </c>
      <c r="O97" s="22">
        <v>5</v>
      </c>
      <c r="P97" s="24">
        <v>10</v>
      </c>
      <c r="Q97" s="21">
        <v>3</v>
      </c>
      <c r="R97" s="22">
        <v>1</v>
      </c>
      <c r="S97" s="23">
        <v>4</v>
      </c>
      <c r="T97" s="10">
        <v>0</v>
      </c>
      <c r="U97" s="11">
        <v>3</v>
      </c>
      <c r="V97" s="12">
        <v>3</v>
      </c>
      <c r="W97" s="21">
        <v>0</v>
      </c>
      <c r="X97" s="22">
        <v>1</v>
      </c>
      <c r="Y97" s="23">
        <v>1</v>
      </c>
      <c r="Z97" s="21">
        <v>0</v>
      </c>
      <c r="AA97" s="22">
        <v>4</v>
      </c>
      <c r="AB97" s="23">
        <v>4</v>
      </c>
      <c r="AC97" s="21">
        <v>2</v>
      </c>
      <c r="AD97" s="22">
        <v>14</v>
      </c>
      <c r="AE97" s="23">
        <v>16</v>
      </c>
      <c r="AF97" s="21">
        <v>1</v>
      </c>
      <c r="AG97" s="22">
        <v>0</v>
      </c>
      <c r="AH97" s="23">
        <v>1</v>
      </c>
    </row>
    <row r="98" spans="1:34" s="26" customFormat="1" ht="15" x14ac:dyDescent="0.15">
      <c r="A98" s="4">
        <v>93</v>
      </c>
      <c r="B98" s="21">
        <f t="shared" si="2"/>
        <v>8</v>
      </c>
      <c r="C98" s="22">
        <f t="shared" si="2"/>
        <v>41</v>
      </c>
      <c r="D98" s="23">
        <f t="shared" si="2"/>
        <v>49</v>
      </c>
      <c r="E98" s="10">
        <v>2</v>
      </c>
      <c r="F98" s="11">
        <v>3</v>
      </c>
      <c r="G98" s="12">
        <v>5</v>
      </c>
      <c r="H98" s="21">
        <v>0</v>
      </c>
      <c r="I98" s="22">
        <v>9</v>
      </c>
      <c r="J98" s="23">
        <v>9</v>
      </c>
      <c r="K98" s="21">
        <v>0</v>
      </c>
      <c r="L98" s="22">
        <v>4</v>
      </c>
      <c r="M98" s="23">
        <v>4</v>
      </c>
      <c r="N98" s="25">
        <v>5</v>
      </c>
      <c r="O98" s="22">
        <v>7</v>
      </c>
      <c r="P98" s="24">
        <v>12</v>
      </c>
      <c r="Q98" s="21">
        <v>0</v>
      </c>
      <c r="R98" s="22">
        <v>3</v>
      </c>
      <c r="S98" s="23">
        <v>3</v>
      </c>
      <c r="T98" s="10">
        <v>0</v>
      </c>
      <c r="U98" s="11">
        <v>3</v>
      </c>
      <c r="V98" s="12">
        <v>3</v>
      </c>
      <c r="W98" s="21">
        <v>0</v>
      </c>
      <c r="X98" s="22">
        <v>2</v>
      </c>
      <c r="Y98" s="23">
        <v>2</v>
      </c>
      <c r="Z98" s="21">
        <v>1</v>
      </c>
      <c r="AA98" s="22">
        <v>1</v>
      </c>
      <c r="AB98" s="23">
        <v>2</v>
      </c>
      <c r="AC98" s="21">
        <v>0</v>
      </c>
      <c r="AD98" s="22">
        <v>7</v>
      </c>
      <c r="AE98" s="23">
        <v>7</v>
      </c>
      <c r="AF98" s="21">
        <v>0</v>
      </c>
      <c r="AG98" s="22">
        <v>2</v>
      </c>
      <c r="AH98" s="23">
        <v>2</v>
      </c>
    </row>
    <row r="99" spans="1:34" s="26" customFormat="1" ht="15" x14ac:dyDescent="0.15">
      <c r="A99" s="15">
        <v>94</v>
      </c>
      <c r="B99" s="27">
        <f t="shared" si="2"/>
        <v>12</v>
      </c>
      <c r="C99" s="28">
        <f t="shared" si="2"/>
        <v>41</v>
      </c>
      <c r="D99" s="29">
        <f t="shared" si="2"/>
        <v>53</v>
      </c>
      <c r="E99" s="16">
        <v>3</v>
      </c>
      <c r="F99" s="17">
        <v>7</v>
      </c>
      <c r="G99" s="18">
        <v>10</v>
      </c>
      <c r="H99" s="27">
        <v>1</v>
      </c>
      <c r="I99" s="28">
        <v>9</v>
      </c>
      <c r="J99" s="29">
        <v>10</v>
      </c>
      <c r="K99" s="27">
        <v>0</v>
      </c>
      <c r="L99" s="28">
        <v>4</v>
      </c>
      <c r="M99" s="29">
        <v>4</v>
      </c>
      <c r="N99" s="31">
        <v>3</v>
      </c>
      <c r="O99" s="28">
        <v>6</v>
      </c>
      <c r="P99" s="30">
        <v>9</v>
      </c>
      <c r="Q99" s="27">
        <v>1</v>
      </c>
      <c r="R99" s="28">
        <v>0</v>
      </c>
      <c r="S99" s="29">
        <v>1</v>
      </c>
      <c r="T99" s="16">
        <v>0</v>
      </c>
      <c r="U99" s="17">
        <v>1</v>
      </c>
      <c r="V99" s="18">
        <v>1</v>
      </c>
      <c r="W99" s="27">
        <v>1</v>
      </c>
      <c r="X99" s="28">
        <v>4</v>
      </c>
      <c r="Y99" s="29">
        <v>5</v>
      </c>
      <c r="Z99" s="27">
        <v>1</v>
      </c>
      <c r="AA99" s="28">
        <v>3</v>
      </c>
      <c r="AB99" s="29">
        <v>4</v>
      </c>
      <c r="AC99" s="27">
        <v>2</v>
      </c>
      <c r="AD99" s="28">
        <v>6</v>
      </c>
      <c r="AE99" s="29">
        <v>8</v>
      </c>
      <c r="AF99" s="27">
        <v>0</v>
      </c>
      <c r="AG99" s="28">
        <v>1</v>
      </c>
      <c r="AH99" s="29">
        <v>1</v>
      </c>
    </row>
    <row r="100" spans="1:34" s="26" customFormat="1" ht="15" x14ac:dyDescent="0.15">
      <c r="A100" s="4">
        <v>95</v>
      </c>
      <c r="B100" s="21">
        <f t="shared" si="2"/>
        <v>8</v>
      </c>
      <c r="C100" s="22">
        <f t="shared" si="2"/>
        <v>41</v>
      </c>
      <c r="D100" s="23">
        <f t="shared" si="2"/>
        <v>49</v>
      </c>
      <c r="E100" s="10">
        <v>1</v>
      </c>
      <c r="F100" s="11">
        <v>4</v>
      </c>
      <c r="G100" s="12">
        <v>5</v>
      </c>
      <c r="H100" s="21">
        <v>1</v>
      </c>
      <c r="I100" s="22">
        <v>5</v>
      </c>
      <c r="J100" s="23">
        <v>6</v>
      </c>
      <c r="K100" s="21">
        <v>0</v>
      </c>
      <c r="L100" s="22">
        <v>3</v>
      </c>
      <c r="M100" s="23">
        <v>3</v>
      </c>
      <c r="N100" s="25">
        <v>2</v>
      </c>
      <c r="O100" s="22">
        <v>9</v>
      </c>
      <c r="P100" s="24">
        <v>11</v>
      </c>
      <c r="Q100" s="21">
        <v>0</v>
      </c>
      <c r="R100" s="22">
        <v>2</v>
      </c>
      <c r="S100" s="23">
        <v>2</v>
      </c>
      <c r="T100" s="10">
        <v>0</v>
      </c>
      <c r="U100" s="11">
        <v>2</v>
      </c>
      <c r="V100" s="12">
        <v>2</v>
      </c>
      <c r="W100" s="21">
        <v>1</v>
      </c>
      <c r="X100" s="22">
        <v>3</v>
      </c>
      <c r="Y100" s="23">
        <v>4</v>
      </c>
      <c r="Z100" s="21">
        <v>0</v>
      </c>
      <c r="AA100" s="22">
        <v>3</v>
      </c>
      <c r="AB100" s="23">
        <v>3</v>
      </c>
      <c r="AC100" s="21">
        <v>3</v>
      </c>
      <c r="AD100" s="22">
        <v>5</v>
      </c>
      <c r="AE100" s="23">
        <v>8</v>
      </c>
      <c r="AF100" s="21">
        <v>0</v>
      </c>
      <c r="AG100" s="22">
        <v>5</v>
      </c>
      <c r="AH100" s="23">
        <v>5</v>
      </c>
    </row>
    <row r="101" spans="1:34" s="26" customFormat="1" ht="15" x14ac:dyDescent="0.15">
      <c r="A101" s="4">
        <v>96</v>
      </c>
      <c r="B101" s="21">
        <f t="shared" si="2"/>
        <v>8</v>
      </c>
      <c r="C101" s="22">
        <f t="shared" si="2"/>
        <v>22</v>
      </c>
      <c r="D101" s="23">
        <f t="shared" si="2"/>
        <v>30</v>
      </c>
      <c r="E101" s="10">
        <v>1</v>
      </c>
      <c r="F101" s="11">
        <v>3</v>
      </c>
      <c r="G101" s="12">
        <v>4</v>
      </c>
      <c r="H101" s="21">
        <v>3</v>
      </c>
      <c r="I101" s="22">
        <v>7</v>
      </c>
      <c r="J101" s="23">
        <v>10</v>
      </c>
      <c r="K101" s="21">
        <v>0</v>
      </c>
      <c r="L101" s="22">
        <v>1</v>
      </c>
      <c r="M101" s="23">
        <v>1</v>
      </c>
      <c r="N101" s="25">
        <v>0</v>
      </c>
      <c r="O101" s="22">
        <v>2</v>
      </c>
      <c r="P101" s="24">
        <v>2</v>
      </c>
      <c r="Q101" s="21">
        <v>2</v>
      </c>
      <c r="R101" s="22">
        <v>2</v>
      </c>
      <c r="S101" s="23">
        <v>4</v>
      </c>
      <c r="T101" s="10">
        <v>1</v>
      </c>
      <c r="U101" s="11">
        <v>2</v>
      </c>
      <c r="V101" s="12">
        <v>3</v>
      </c>
      <c r="W101" s="21">
        <v>1</v>
      </c>
      <c r="X101" s="22">
        <v>0</v>
      </c>
      <c r="Y101" s="23">
        <v>1</v>
      </c>
      <c r="Z101" s="21">
        <v>0</v>
      </c>
      <c r="AA101" s="22">
        <v>1</v>
      </c>
      <c r="AB101" s="23">
        <v>1</v>
      </c>
      <c r="AC101" s="21">
        <v>0</v>
      </c>
      <c r="AD101" s="22">
        <v>2</v>
      </c>
      <c r="AE101" s="23">
        <v>2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f t="shared" si="2"/>
        <v>2</v>
      </c>
      <c r="C102" s="22">
        <f t="shared" si="2"/>
        <v>17</v>
      </c>
      <c r="D102" s="23">
        <f t="shared" si="2"/>
        <v>19</v>
      </c>
      <c r="E102" s="10">
        <v>1</v>
      </c>
      <c r="F102" s="11">
        <v>2</v>
      </c>
      <c r="G102" s="12">
        <v>3</v>
      </c>
      <c r="H102" s="32">
        <v>1</v>
      </c>
      <c r="I102" s="33">
        <v>2</v>
      </c>
      <c r="J102" s="34">
        <v>3</v>
      </c>
      <c r="K102" s="21">
        <v>0</v>
      </c>
      <c r="L102" s="22">
        <v>1</v>
      </c>
      <c r="M102" s="23">
        <v>1</v>
      </c>
      <c r="N102" s="25">
        <v>0</v>
      </c>
      <c r="O102" s="22">
        <v>3</v>
      </c>
      <c r="P102" s="24">
        <v>3</v>
      </c>
      <c r="Q102" s="21">
        <v>0</v>
      </c>
      <c r="R102" s="22">
        <v>1</v>
      </c>
      <c r="S102" s="23">
        <v>1</v>
      </c>
      <c r="T102" s="10">
        <v>0</v>
      </c>
      <c r="U102" s="11">
        <v>0</v>
      </c>
      <c r="V102" s="12">
        <v>0</v>
      </c>
      <c r="W102" s="21">
        <v>0</v>
      </c>
      <c r="X102" s="22">
        <v>0</v>
      </c>
      <c r="Y102" s="23">
        <v>0</v>
      </c>
      <c r="Z102" s="21">
        <v>0</v>
      </c>
      <c r="AA102" s="22">
        <v>2</v>
      </c>
      <c r="AB102" s="23">
        <v>2</v>
      </c>
      <c r="AC102" s="21">
        <v>0</v>
      </c>
      <c r="AD102" s="22">
        <v>5</v>
      </c>
      <c r="AE102" s="23">
        <v>5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3</v>
      </c>
      <c r="C103" s="22">
        <f t="shared" si="2"/>
        <v>17</v>
      </c>
      <c r="D103" s="23">
        <f t="shared" si="2"/>
        <v>20</v>
      </c>
      <c r="E103" s="10">
        <v>1</v>
      </c>
      <c r="F103" s="11">
        <v>2</v>
      </c>
      <c r="G103" s="12">
        <v>3</v>
      </c>
      <c r="H103" s="32">
        <v>0</v>
      </c>
      <c r="I103" s="33">
        <v>2</v>
      </c>
      <c r="J103" s="34">
        <v>2</v>
      </c>
      <c r="K103" s="21">
        <v>0</v>
      </c>
      <c r="L103" s="22">
        <v>0</v>
      </c>
      <c r="M103" s="23">
        <v>0</v>
      </c>
      <c r="N103" s="25">
        <v>1</v>
      </c>
      <c r="O103" s="22">
        <v>3</v>
      </c>
      <c r="P103" s="24">
        <v>4</v>
      </c>
      <c r="Q103" s="21">
        <v>0</v>
      </c>
      <c r="R103" s="22">
        <v>2</v>
      </c>
      <c r="S103" s="23">
        <v>2</v>
      </c>
      <c r="T103" s="10">
        <v>0</v>
      </c>
      <c r="U103" s="11">
        <v>1</v>
      </c>
      <c r="V103" s="12">
        <v>1</v>
      </c>
      <c r="W103" s="21">
        <v>0</v>
      </c>
      <c r="X103" s="22">
        <v>1</v>
      </c>
      <c r="Y103" s="23">
        <v>1</v>
      </c>
      <c r="Z103" s="21">
        <v>1</v>
      </c>
      <c r="AA103" s="22">
        <v>1</v>
      </c>
      <c r="AB103" s="23">
        <v>2</v>
      </c>
      <c r="AC103" s="21">
        <v>0</v>
      </c>
      <c r="AD103" s="22">
        <v>4</v>
      </c>
      <c r="AE103" s="23">
        <v>4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f t="shared" si="2"/>
        <v>3</v>
      </c>
      <c r="C104" s="28">
        <f t="shared" si="2"/>
        <v>16</v>
      </c>
      <c r="D104" s="29">
        <f t="shared" si="2"/>
        <v>19</v>
      </c>
      <c r="E104" s="16">
        <v>0</v>
      </c>
      <c r="F104" s="17">
        <v>2</v>
      </c>
      <c r="G104" s="18">
        <v>2</v>
      </c>
      <c r="H104" s="35">
        <v>1</v>
      </c>
      <c r="I104" s="36">
        <v>3</v>
      </c>
      <c r="J104" s="37">
        <v>4</v>
      </c>
      <c r="K104" s="27">
        <v>0</v>
      </c>
      <c r="L104" s="28">
        <v>0</v>
      </c>
      <c r="M104" s="29">
        <v>0</v>
      </c>
      <c r="N104" s="31">
        <v>0</v>
      </c>
      <c r="O104" s="28">
        <v>3</v>
      </c>
      <c r="P104" s="29">
        <v>3</v>
      </c>
      <c r="Q104" s="27">
        <v>0</v>
      </c>
      <c r="R104" s="28">
        <v>1</v>
      </c>
      <c r="S104" s="29">
        <v>1</v>
      </c>
      <c r="T104" s="16">
        <v>0</v>
      </c>
      <c r="U104" s="17">
        <v>2</v>
      </c>
      <c r="V104" s="18">
        <v>2</v>
      </c>
      <c r="W104" s="27">
        <v>2</v>
      </c>
      <c r="X104" s="28">
        <v>1</v>
      </c>
      <c r="Y104" s="29">
        <v>3</v>
      </c>
      <c r="Z104" s="27">
        <v>0</v>
      </c>
      <c r="AA104" s="28">
        <v>0</v>
      </c>
      <c r="AB104" s="29">
        <v>0</v>
      </c>
      <c r="AC104" s="27">
        <v>0</v>
      </c>
      <c r="AD104" s="28">
        <v>3</v>
      </c>
      <c r="AE104" s="29">
        <v>3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5" t="s">
        <v>58</v>
      </c>
      <c r="B105" s="21">
        <f>SUM(E105,H105,K105,N105,Q105,T105,W105,Z105,AC105,AF105)</f>
        <v>0</v>
      </c>
      <c r="C105" s="22">
        <f t="shared" ref="C105:D105" si="3">SUM(F105,I105,L105,O105,R105,U105,X105,AA105,AD105,AG105)</f>
        <v>23</v>
      </c>
      <c r="D105" s="23">
        <f t="shared" si="3"/>
        <v>23</v>
      </c>
      <c r="E105" s="116">
        <v>0</v>
      </c>
      <c r="F105" s="117">
        <v>2</v>
      </c>
      <c r="G105" s="117">
        <v>2</v>
      </c>
      <c r="H105" s="116">
        <v>0</v>
      </c>
      <c r="I105" s="118">
        <v>8</v>
      </c>
      <c r="J105" s="119">
        <v>8</v>
      </c>
      <c r="K105" s="21">
        <v>0</v>
      </c>
      <c r="L105" s="22">
        <v>1</v>
      </c>
      <c r="M105" s="23">
        <v>1</v>
      </c>
      <c r="N105" s="21">
        <v>0</v>
      </c>
      <c r="O105" s="22">
        <v>0</v>
      </c>
      <c r="P105" s="24">
        <v>0</v>
      </c>
      <c r="Q105" s="21">
        <v>0</v>
      </c>
      <c r="R105" s="22">
        <v>0</v>
      </c>
      <c r="S105" s="23">
        <v>0</v>
      </c>
      <c r="T105" s="21">
        <v>0</v>
      </c>
      <c r="U105" s="22">
        <v>1</v>
      </c>
      <c r="V105" s="23">
        <v>1</v>
      </c>
      <c r="W105" s="21">
        <v>0</v>
      </c>
      <c r="X105" s="22">
        <v>2</v>
      </c>
      <c r="Y105" s="23">
        <v>2</v>
      </c>
      <c r="Z105" s="21">
        <v>0</v>
      </c>
      <c r="AA105" s="22">
        <v>0</v>
      </c>
      <c r="AB105" s="23">
        <v>0</v>
      </c>
      <c r="AC105" s="21">
        <v>0</v>
      </c>
      <c r="AD105" s="22">
        <v>6</v>
      </c>
      <c r="AE105" s="23">
        <v>6</v>
      </c>
      <c r="AF105" s="21">
        <v>0</v>
      </c>
      <c r="AG105" s="22">
        <v>3</v>
      </c>
      <c r="AH105" s="23">
        <v>3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12337</v>
      </c>
      <c r="C106" s="40">
        <f t="shared" si="4"/>
        <v>13492</v>
      </c>
      <c r="D106" s="41">
        <f t="shared" si="4"/>
        <v>25829</v>
      </c>
      <c r="E106" s="39">
        <f t="shared" si="4"/>
        <v>3167</v>
      </c>
      <c r="F106" s="40">
        <f t="shared" si="4"/>
        <v>3379</v>
      </c>
      <c r="G106" s="41">
        <f t="shared" si="4"/>
        <v>6546</v>
      </c>
      <c r="H106" s="39">
        <f t="shared" si="4"/>
        <v>1415</v>
      </c>
      <c r="I106" s="40">
        <f t="shared" si="4"/>
        <v>1627</v>
      </c>
      <c r="J106" s="41">
        <f t="shared" si="4"/>
        <v>3042</v>
      </c>
      <c r="K106" s="39">
        <f t="shared" si="4"/>
        <v>881</v>
      </c>
      <c r="L106" s="40">
        <f t="shared" si="4"/>
        <v>1008</v>
      </c>
      <c r="M106" s="41">
        <f t="shared" si="4"/>
        <v>1889</v>
      </c>
      <c r="N106" s="39">
        <f t="shared" si="4"/>
        <v>2341</v>
      </c>
      <c r="O106" s="40">
        <f t="shared" si="4"/>
        <v>2544</v>
      </c>
      <c r="P106" s="41">
        <f t="shared" si="4"/>
        <v>4885</v>
      </c>
      <c r="Q106" s="39">
        <f t="shared" si="4"/>
        <v>667</v>
      </c>
      <c r="R106" s="40">
        <f t="shared" si="4"/>
        <v>708</v>
      </c>
      <c r="S106" s="41">
        <f t="shared" si="4"/>
        <v>1375</v>
      </c>
      <c r="T106" s="39">
        <f t="shared" si="4"/>
        <v>962</v>
      </c>
      <c r="U106" s="40">
        <f t="shared" si="4"/>
        <v>1004</v>
      </c>
      <c r="V106" s="41">
        <f t="shared" si="4"/>
        <v>1966</v>
      </c>
      <c r="W106" s="39">
        <f t="shared" si="4"/>
        <v>1227</v>
      </c>
      <c r="X106" s="40">
        <f t="shared" si="4"/>
        <v>1279</v>
      </c>
      <c r="Y106" s="41">
        <f t="shared" si="4"/>
        <v>2506</v>
      </c>
      <c r="Z106" s="39">
        <f t="shared" si="4"/>
        <v>800</v>
      </c>
      <c r="AA106" s="40">
        <f t="shared" si="4"/>
        <v>860</v>
      </c>
      <c r="AB106" s="41">
        <f t="shared" si="4"/>
        <v>1660</v>
      </c>
      <c r="AC106" s="39">
        <f t="shared" si="4"/>
        <v>568</v>
      </c>
      <c r="AD106" s="40">
        <f t="shared" si="4"/>
        <v>736</v>
      </c>
      <c r="AE106" s="41">
        <f t="shared" si="4"/>
        <v>1304</v>
      </c>
      <c r="AF106" s="39">
        <f t="shared" si="4"/>
        <v>309</v>
      </c>
      <c r="AG106" s="40">
        <f t="shared" si="4"/>
        <v>347</v>
      </c>
      <c r="AH106" s="41">
        <f t="shared" si="4"/>
        <v>656</v>
      </c>
    </row>
    <row r="108" spans="1:34" x14ac:dyDescent="0.15">
      <c r="A108" t="s">
        <v>42</v>
      </c>
    </row>
    <row r="109" spans="1:34" ht="15" x14ac:dyDescent="0.25">
      <c r="A109" s="96" t="s">
        <v>44</v>
      </c>
      <c r="B109" s="93">
        <f t="shared" ref="B109:AH109" si="5">SUM(B5:B19)</f>
        <v>1378</v>
      </c>
      <c r="C109" s="81">
        <f t="shared" si="5"/>
        <v>1381</v>
      </c>
      <c r="D109" s="82">
        <f t="shared" si="5"/>
        <v>2759</v>
      </c>
      <c r="E109" s="90">
        <f t="shared" si="5"/>
        <v>399</v>
      </c>
      <c r="F109" s="81">
        <f t="shared" si="5"/>
        <v>342</v>
      </c>
      <c r="G109" s="87">
        <f t="shared" si="5"/>
        <v>741</v>
      </c>
      <c r="H109" s="93">
        <f t="shared" si="5"/>
        <v>134</v>
      </c>
      <c r="I109" s="81">
        <f t="shared" si="5"/>
        <v>170</v>
      </c>
      <c r="J109" s="82">
        <f t="shared" si="5"/>
        <v>304</v>
      </c>
      <c r="K109" s="90">
        <f t="shared" si="5"/>
        <v>68</v>
      </c>
      <c r="L109" s="81">
        <f t="shared" si="5"/>
        <v>100</v>
      </c>
      <c r="M109" s="87">
        <f t="shared" si="5"/>
        <v>168</v>
      </c>
      <c r="N109" s="93">
        <f t="shared" si="5"/>
        <v>275</v>
      </c>
      <c r="O109" s="81">
        <f t="shared" si="5"/>
        <v>263</v>
      </c>
      <c r="P109" s="82">
        <f t="shared" si="5"/>
        <v>538</v>
      </c>
      <c r="Q109" s="90">
        <f t="shared" si="5"/>
        <v>82</v>
      </c>
      <c r="R109" s="81">
        <f t="shared" si="5"/>
        <v>83</v>
      </c>
      <c r="S109" s="87">
        <f t="shared" si="5"/>
        <v>165</v>
      </c>
      <c r="T109" s="93">
        <f t="shared" si="5"/>
        <v>98</v>
      </c>
      <c r="U109" s="81">
        <f t="shared" si="5"/>
        <v>94</v>
      </c>
      <c r="V109" s="82">
        <f t="shared" si="5"/>
        <v>192</v>
      </c>
      <c r="W109" s="90">
        <f t="shared" si="5"/>
        <v>176</v>
      </c>
      <c r="X109" s="81">
        <f t="shared" si="5"/>
        <v>169</v>
      </c>
      <c r="Y109" s="87">
        <f t="shared" si="5"/>
        <v>345</v>
      </c>
      <c r="Z109" s="93">
        <f t="shared" si="5"/>
        <v>71</v>
      </c>
      <c r="AA109" s="81">
        <f t="shared" si="5"/>
        <v>79</v>
      </c>
      <c r="AB109" s="82">
        <f t="shared" si="5"/>
        <v>150</v>
      </c>
      <c r="AC109" s="90">
        <f t="shared" si="5"/>
        <v>43</v>
      </c>
      <c r="AD109" s="81">
        <f t="shared" si="5"/>
        <v>49</v>
      </c>
      <c r="AE109" s="87">
        <f t="shared" si="5"/>
        <v>92</v>
      </c>
      <c r="AF109" s="93">
        <f t="shared" si="5"/>
        <v>32</v>
      </c>
      <c r="AG109" s="81">
        <f t="shared" si="5"/>
        <v>32</v>
      </c>
      <c r="AH109" s="82">
        <f t="shared" si="5"/>
        <v>64</v>
      </c>
    </row>
    <row r="110" spans="1:34" ht="15" x14ac:dyDescent="0.25">
      <c r="A110" s="97" t="s">
        <v>45</v>
      </c>
      <c r="B110" s="94">
        <f t="shared" ref="B110:AH110" si="6">SUM(B20:B69)</f>
        <v>7432</v>
      </c>
      <c r="C110" s="83">
        <f t="shared" si="6"/>
        <v>7162</v>
      </c>
      <c r="D110" s="84">
        <f t="shared" si="6"/>
        <v>14594</v>
      </c>
      <c r="E110" s="91">
        <f t="shared" si="6"/>
        <v>1857</v>
      </c>
      <c r="F110" s="83">
        <f t="shared" si="6"/>
        <v>1800</v>
      </c>
      <c r="G110" s="88">
        <f t="shared" si="6"/>
        <v>3657</v>
      </c>
      <c r="H110" s="94">
        <f t="shared" si="6"/>
        <v>866</v>
      </c>
      <c r="I110" s="83">
        <f t="shared" si="6"/>
        <v>819</v>
      </c>
      <c r="J110" s="84">
        <f t="shared" si="6"/>
        <v>1685</v>
      </c>
      <c r="K110" s="91">
        <f t="shared" si="6"/>
        <v>543</v>
      </c>
      <c r="L110" s="83">
        <f t="shared" si="6"/>
        <v>575</v>
      </c>
      <c r="M110" s="88">
        <f t="shared" si="6"/>
        <v>1118</v>
      </c>
      <c r="N110" s="94">
        <f t="shared" si="6"/>
        <v>1397</v>
      </c>
      <c r="O110" s="83">
        <f t="shared" si="6"/>
        <v>1369</v>
      </c>
      <c r="P110" s="84">
        <f t="shared" si="6"/>
        <v>2766</v>
      </c>
      <c r="Q110" s="91">
        <f t="shared" si="6"/>
        <v>393</v>
      </c>
      <c r="R110" s="83">
        <f t="shared" si="6"/>
        <v>364</v>
      </c>
      <c r="S110" s="88">
        <f t="shared" si="6"/>
        <v>757</v>
      </c>
      <c r="T110" s="94">
        <f t="shared" si="6"/>
        <v>593</v>
      </c>
      <c r="U110" s="83">
        <f t="shared" si="6"/>
        <v>549</v>
      </c>
      <c r="V110" s="84">
        <f t="shared" si="6"/>
        <v>1142</v>
      </c>
      <c r="W110" s="91">
        <f t="shared" si="6"/>
        <v>787</v>
      </c>
      <c r="X110" s="83">
        <f t="shared" si="6"/>
        <v>778</v>
      </c>
      <c r="Y110" s="88">
        <f t="shared" si="6"/>
        <v>1565</v>
      </c>
      <c r="Z110" s="94">
        <f t="shared" si="6"/>
        <v>502</v>
      </c>
      <c r="AA110" s="83">
        <f t="shared" si="6"/>
        <v>451</v>
      </c>
      <c r="AB110" s="84">
        <f t="shared" si="6"/>
        <v>953</v>
      </c>
      <c r="AC110" s="91">
        <f t="shared" si="6"/>
        <v>317</v>
      </c>
      <c r="AD110" s="83">
        <f t="shared" si="6"/>
        <v>296</v>
      </c>
      <c r="AE110" s="88">
        <f t="shared" si="6"/>
        <v>613</v>
      </c>
      <c r="AF110" s="94">
        <f t="shared" si="6"/>
        <v>177</v>
      </c>
      <c r="AG110" s="83">
        <f t="shared" si="6"/>
        <v>161</v>
      </c>
      <c r="AH110" s="84">
        <f t="shared" si="6"/>
        <v>338</v>
      </c>
    </row>
    <row r="111" spans="1:34" ht="15" x14ac:dyDescent="0.25">
      <c r="A111" s="98" t="s">
        <v>43</v>
      </c>
      <c r="B111" s="95">
        <f>SUM(B70:B105)</f>
        <v>3527</v>
      </c>
      <c r="C111" s="85">
        <f t="shared" ref="C111:AH111" si="7">SUM(C70:C105)</f>
        <v>4949</v>
      </c>
      <c r="D111" s="86">
        <f t="shared" si="7"/>
        <v>8476</v>
      </c>
      <c r="E111" s="92">
        <f t="shared" si="7"/>
        <v>911</v>
      </c>
      <c r="F111" s="85">
        <f t="shared" si="7"/>
        <v>1237</v>
      </c>
      <c r="G111" s="89">
        <f t="shared" si="7"/>
        <v>2148</v>
      </c>
      <c r="H111" s="95">
        <f t="shared" si="7"/>
        <v>415</v>
      </c>
      <c r="I111" s="85">
        <f t="shared" si="7"/>
        <v>638</v>
      </c>
      <c r="J111" s="86">
        <f t="shared" si="7"/>
        <v>1053</v>
      </c>
      <c r="K111" s="92">
        <f t="shared" si="7"/>
        <v>270</v>
      </c>
      <c r="L111" s="85">
        <f t="shared" si="7"/>
        <v>333</v>
      </c>
      <c r="M111" s="89">
        <f t="shared" si="7"/>
        <v>603</v>
      </c>
      <c r="N111" s="95">
        <f>SUM(N70:N105)</f>
        <v>669</v>
      </c>
      <c r="O111" s="85">
        <f t="shared" si="7"/>
        <v>912</v>
      </c>
      <c r="P111" s="86">
        <f t="shared" si="7"/>
        <v>1581</v>
      </c>
      <c r="Q111" s="92">
        <f t="shared" si="7"/>
        <v>192</v>
      </c>
      <c r="R111" s="85">
        <f t="shared" si="7"/>
        <v>261</v>
      </c>
      <c r="S111" s="89">
        <f t="shared" si="7"/>
        <v>453</v>
      </c>
      <c r="T111" s="95">
        <f t="shared" si="7"/>
        <v>271</v>
      </c>
      <c r="U111" s="85">
        <f t="shared" si="7"/>
        <v>361</v>
      </c>
      <c r="V111" s="86">
        <f t="shared" si="7"/>
        <v>632</v>
      </c>
      <c r="W111" s="92">
        <f t="shared" si="7"/>
        <v>264</v>
      </c>
      <c r="X111" s="85">
        <f t="shared" si="7"/>
        <v>332</v>
      </c>
      <c r="Y111" s="89">
        <f t="shared" si="7"/>
        <v>596</v>
      </c>
      <c r="Z111" s="95">
        <f t="shared" si="7"/>
        <v>227</v>
      </c>
      <c r="AA111" s="85">
        <f t="shared" si="7"/>
        <v>330</v>
      </c>
      <c r="AB111" s="86">
        <f t="shared" si="7"/>
        <v>557</v>
      </c>
      <c r="AC111" s="92">
        <f t="shared" si="7"/>
        <v>208</v>
      </c>
      <c r="AD111" s="85">
        <f t="shared" si="7"/>
        <v>391</v>
      </c>
      <c r="AE111" s="89">
        <f t="shared" si="7"/>
        <v>599</v>
      </c>
      <c r="AF111" s="95">
        <f t="shared" si="7"/>
        <v>100</v>
      </c>
      <c r="AG111" s="85">
        <f t="shared" si="7"/>
        <v>154</v>
      </c>
      <c r="AH111" s="86">
        <f t="shared" si="7"/>
        <v>254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68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63</v>
      </c>
      <c r="AH1" s="80" t="s">
        <v>41</v>
      </c>
    </row>
    <row r="2" spans="1:34" ht="9" customHeight="1" x14ac:dyDescent="0.15"/>
    <row r="3" spans="1:34" ht="17.25" customHeight="1" x14ac:dyDescent="0.15">
      <c r="A3" s="110"/>
      <c r="B3" s="151" t="s">
        <v>1</v>
      </c>
      <c r="C3" s="152"/>
      <c r="D3" s="153"/>
      <c r="E3" s="151" t="s">
        <v>2</v>
      </c>
      <c r="F3" s="152"/>
      <c r="G3" s="153"/>
      <c r="H3" s="151" t="s">
        <v>3</v>
      </c>
      <c r="I3" s="152"/>
      <c r="J3" s="153"/>
      <c r="K3" s="151" t="s">
        <v>4</v>
      </c>
      <c r="L3" s="152"/>
      <c r="M3" s="153"/>
      <c r="N3" s="151" t="s">
        <v>5</v>
      </c>
      <c r="O3" s="152"/>
      <c r="P3" s="153"/>
      <c r="Q3" s="151" t="s">
        <v>6</v>
      </c>
      <c r="R3" s="152"/>
      <c r="S3" s="153"/>
      <c r="T3" s="151" t="s">
        <v>7</v>
      </c>
      <c r="U3" s="152"/>
      <c r="V3" s="153"/>
      <c r="W3" s="151" t="s">
        <v>8</v>
      </c>
      <c r="X3" s="152"/>
      <c r="Y3" s="153"/>
      <c r="Z3" s="151" t="s">
        <v>9</v>
      </c>
      <c r="AA3" s="152"/>
      <c r="AB3" s="153"/>
      <c r="AC3" s="151" t="s">
        <v>10</v>
      </c>
      <c r="AD3" s="152"/>
      <c r="AE3" s="153"/>
      <c r="AF3" s="151" t="s">
        <v>11</v>
      </c>
      <c r="AG3" s="152"/>
      <c r="AH3" s="153"/>
    </row>
    <row r="4" spans="1:34" x14ac:dyDescent="0.15">
      <c r="A4" s="110" t="s">
        <v>12</v>
      </c>
      <c r="B4" s="110" t="s">
        <v>13</v>
      </c>
      <c r="C4" s="110" t="s">
        <v>14</v>
      </c>
      <c r="D4" s="110" t="s">
        <v>51</v>
      </c>
      <c r="E4" s="111" t="s">
        <v>13</v>
      </c>
      <c r="F4" s="112" t="s">
        <v>14</v>
      </c>
      <c r="G4" s="113" t="s">
        <v>51</v>
      </c>
      <c r="H4" s="114" t="s">
        <v>13</v>
      </c>
      <c r="I4" s="110" t="s">
        <v>14</v>
      </c>
      <c r="J4" s="110" t="s">
        <v>51</v>
      </c>
      <c r="K4" s="110" t="s">
        <v>13</v>
      </c>
      <c r="L4" s="110" t="s">
        <v>14</v>
      </c>
      <c r="M4" s="110" t="s">
        <v>51</v>
      </c>
      <c r="N4" s="110" t="s">
        <v>13</v>
      </c>
      <c r="O4" s="110" t="s">
        <v>14</v>
      </c>
      <c r="P4" s="110" t="s">
        <v>51</v>
      </c>
      <c r="Q4" s="110" t="s">
        <v>13</v>
      </c>
      <c r="R4" s="110" t="s">
        <v>14</v>
      </c>
      <c r="S4" s="110" t="s">
        <v>51</v>
      </c>
      <c r="T4" s="110" t="s">
        <v>13</v>
      </c>
      <c r="U4" s="110" t="s">
        <v>14</v>
      </c>
      <c r="V4" s="110" t="s">
        <v>51</v>
      </c>
      <c r="W4" s="110" t="s">
        <v>13</v>
      </c>
      <c r="X4" s="110" t="s">
        <v>14</v>
      </c>
      <c r="Y4" s="110" t="s">
        <v>51</v>
      </c>
      <c r="Z4" s="110" t="s">
        <v>13</v>
      </c>
      <c r="AA4" s="110" t="s">
        <v>14</v>
      </c>
      <c r="AB4" s="110" t="s">
        <v>51</v>
      </c>
      <c r="AC4" s="110" t="s">
        <v>13</v>
      </c>
      <c r="AD4" s="110" t="s">
        <v>14</v>
      </c>
      <c r="AE4" s="110" t="s">
        <v>51</v>
      </c>
      <c r="AF4" s="110" t="s">
        <v>13</v>
      </c>
      <c r="AG4" s="110" t="s">
        <v>14</v>
      </c>
      <c r="AH4" s="110" t="s">
        <v>51</v>
      </c>
    </row>
    <row r="5" spans="1:34" ht="15" x14ac:dyDescent="0.15">
      <c r="A5" s="4">
        <v>0</v>
      </c>
      <c r="B5" s="5">
        <f>SUM(E5,H5,K5,N5,Q5,T5,W5,Z5,AC5,AF5)</f>
        <v>67</v>
      </c>
      <c r="C5" s="6">
        <f t="shared" ref="C5:D20" si="0">SUM(F5,I5,L5,O5,R5,U5,X5,AA5,AD5,AG5)</f>
        <v>73</v>
      </c>
      <c r="D5" s="7">
        <f t="shared" si="0"/>
        <v>140</v>
      </c>
      <c r="E5" s="5">
        <v>15</v>
      </c>
      <c r="F5" s="6">
        <v>14</v>
      </c>
      <c r="G5" s="7">
        <v>29</v>
      </c>
      <c r="H5" s="5">
        <v>10</v>
      </c>
      <c r="I5" s="6">
        <v>18</v>
      </c>
      <c r="J5" s="8">
        <v>28</v>
      </c>
      <c r="K5" s="5">
        <v>6</v>
      </c>
      <c r="L5" s="6">
        <v>4</v>
      </c>
      <c r="M5" s="7">
        <v>10</v>
      </c>
      <c r="N5" s="9">
        <v>9</v>
      </c>
      <c r="O5" s="6">
        <v>12</v>
      </c>
      <c r="P5" s="8">
        <v>21</v>
      </c>
      <c r="Q5" s="5">
        <v>8</v>
      </c>
      <c r="R5" s="6">
        <v>5</v>
      </c>
      <c r="S5" s="7">
        <v>13</v>
      </c>
      <c r="T5" s="5">
        <v>1</v>
      </c>
      <c r="U5" s="6">
        <v>4</v>
      </c>
      <c r="V5" s="7">
        <v>5</v>
      </c>
      <c r="W5" s="5">
        <v>12</v>
      </c>
      <c r="X5" s="6">
        <v>10</v>
      </c>
      <c r="Y5" s="7">
        <v>22</v>
      </c>
      <c r="Z5" s="5">
        <v>4</v>
      </c>
      <c r="AA5" s="6">
        <v>3</v>
      </c>
      <c r="AB5" s="7">
        <v>7</v>
      </c>
      <c r="AC5" s="9">
        <v>1</v>
      </c>
      <c r="AD5" s="6">
        <v>3</v>
      </c>
      <c r="AE5" s="8">
        <v>4</v>
      </c>
      <c r="AF5" s="5">
        <v>1</v>
      </c>
      <c r="AG5" s="6">
        <v>0</v>
      </c>
      <c r="AH5" s="7">
        <v>1</v>
      </c>
    </row>
    <row r="6" spans="1:34" ht="15" x14ac:dyDescent="0.15">
      <c r="A6" s="4">
        <v>1</v>
      </c>
      <c r="B6" s="10">
        <f t="shared" ref="B6:D69" si="1">SUM(E6,H6,K6,N6,Q6,T6,W6,Z6,AC6,AF6)</f>
        <v>60</v>
      </c>
      <c r="C6" s="11">
        <f t="shared" si="0"/>
        <v>81</v>
      </c>
      <c r="D6" s="12">
        <f t="shared" si="0"/>
        <v>141</v>
      </c>
      <c r="E6" s="10">
        <v>19</v>
      </c>
      <c r="F6" s="11">
        <v>15</v>
      </c>
      <c r="G6" s="12">
        <v>34</v>
      </c>
      <c r="H6" s="10">
        <v>4</v>
      </c>
      <c r="I6" s="11">
        <v>12</v>
      </c>
      <c r="J6" s="13">
        <v>16</v>
      </c>
      <c r="K6" s="10">
        <v>2</v>
      </c>
      <c r="L6" s="11">
        <v>7</v>
      </c>
      <c r="M6" s="12">
        <v>9</v>
      </c>
      <c r="N6" s="14">
        <v>6</v>
      </c>
      <c r="O6" s="11">
        <v>15</v>
      </c>
      <c r="P6" s="13">
        <v>21</v>
      </c>
      <c r="Q6" s="10">
        <v>3</v>
      </c>
      <c r="R6" s="11">
        <v>12</v>
      </c>
      <c r="S6" s="12">
        <v>15</v>
      </c>
      <c r="T6" s="10">
        <v>3</v>
      </c>
      <c r="U6" s="11">
        <v>8</v>
      </c>
      <c r="V6" s="12">
        <v>11</v>
      </c>
      <c r="W6" s="10">
        <v>11</v>
      </c>
      <c r="X6" s="11">
        <v>8</v>
      </c>
      <c r="Y6" s="12">
        <v>19</v>
      </c>
      <c r="Z6" s="10">
        <v>6</v>
      </c>
      <c r="AA6" s="11">
        <v>3</v>
      </c>
      <c r="AB6" s="12">
        <v>9</v>
      </c>
      <c r="AC6" s="14">
        <v>4</v>
      </c>
      <c r="AD6" s="11">
        <v>1</v>
      </c>
      <c r="AE6" s="13">
        <v>5</v>
      </c>
      <c r="AF6" s="10">
        <v>2</v>
      </c>
      <c r="AG6" s="11">
        <v>0</v>
      </c>
      <c r="AH6" s="12">
        <v>2</v>
      </c>
    </row>
    <row r="7" spans="1:34" ht="15" x14ac:dyDescent="0.15">
      <c r="A7" s="4">
        <v>2</v>
      </c>
      <c r="B7" s="10">
        <f t="shared" si="1"/>
        <v>79</v>
      </c>
      <c r="C7" s="11">
        <f t="shared" si="0"/>
        <v>78</v>
      </c>
      <c r="D7" s="12">
        <f t="shared" si="0"/>
        <v>157</v>
      </c>
      <c r="E7" s="10">
        <v>32</v>
      </c>
      <c r="F7" s="11">
        <v>24</v>
      </c>
      <c r="G7" s="12">
        <v>56</v>
      </c>
      <c r="H7" s="10">
        <v>7</v>
      </c>
      <c r="I7" s="11">
        <v>9</v>
      </c>
      <c r="J7" s="13">
        <v>16</v>
      </c>
      <c r="K7" s="10">
        <v>3</v>
      </c>
      <c r="L7" s="11">
        <v>6</v>
      </c>
      <c r="M7" s="12">
        <v>9</v>
      </c>
      <c r="N7" s="14">
        <v>13</v>
      </c>
      <c r="O7" s="11">
        <v>13</v>
      </c>
      <c r="P7" s="13">
        <v>26</v>
      </c>
      <c r="Q7" s="10">
        <v>3</v>
      </c>
      <c r="R7" s="11">
        <v>2</v>
      </c>
      <c r="S7" s="12">
        <v>5</v>
      </c>
      <c r="T7" s="10">
        <v>8</v>
      </c>
      <c r="U7" s="11">
        <v>6</v>
      </c>
      <c r="V7" s="12">
        <v>14</v>
      </c>
      <c r="W7" s="10">
        <v>7</v>
      </c>
      <c r="X7" s="11">
        <v>12</v>
      </c>
      <c r="Y7" s="12">
        <v>19</v>
      </c>
      <c r="Z7" s="10">
        <v>4</v>
      </c>
      <c r="AA7" s="11">
        <v>4</v>
      </c>
      <c r="AB7" s="12">
        <v>8</v>
      </c>
      <c r="AC7" s="14">
        <v>2</v>
      </c>
      <c r="AD7" s="11">
        <v>2</v>
      </c>
      <c r="AE7" s="13">
        <v>4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f t="shared" si="1"/>
        <v>88</v>
      </c>
      <c r="C8" s="11">
        <f t="shared" si="0"/>
        <v>72</v>
      </c>
      <c r="D8" s="12">
        <f t="shared" si="0"/>
        <v>160</v>
      </c>
      <c r="E8" s="10">
        <v>23</v>
      </c>
      <c r="F8" s="11">
        <v>22</v>
      </c>
      <c r="G8" s="12">
        <v>45</v>
      </c>
      <c r="H8" s="10">
        <v>9</v>
      </c>
      <c r="I8" s="11">
        <v>8</v>
      </c>
      <c r="J8" s="13">
        <v>17</v>
      </c>
      <c r="K8" s="10">
        <v>1</v>
      </c>
      <c r="L8" s="11">
        <v>3</v>
      </c>
      <c r="M8" s="12">
        <v>4</v>
      </c>
      <c r="N8" s="14">
        <v>17</v>
      </c>
      <c r="O8" s="11">
        <v>13</v>
      </c>
      <c r="P8" s="13">
        <v>30</v>
      </c>
      <c r="Q8" s="10">
        <v>8</v>
      </c>
      <c r="R8" s="11">
        <v>3</v>
      </c>
      <c r="S8" s="12">
        <v>11</v>
      </c>
      <c r="T8" s="10">
        <v>9</v>
      </c>
      <c r="U8" s="11">
        <v>6</v>
      </c>
      <c r="V8" s="12">
        <v>15</v>
      </c>
      <c r="W8" s="10">
        <v>14</v>
      </c>
      <c r="X8" s="11">
        <v>9</v>
      </c>
      <c r="Y8" s="12">
        <v>23</v>
      </c>
      <c r="Z8" s="10">
        <v>3</v>
      </c>
      <c r="AA8" s="11">
        <v>5</v>
      </c>
      <c r="AB8" s="12">
        <v>8</v>
      </c>
      <c r="AC8" s="14">
        <v>1</v>
      </c>
      <c r="AD8" s="11">
        <v>3</v>
      </c>
      <c r="AE8" s="13">
        <v>4</v>
      </c>
      <c r="AF8" s="10">
        <v>3</v>
      </c>
      <c r="AG8" s="11">
        <v>0</v>
      </c>
      <c r="AH8" s="12">
        <v>3</v>
      </c>
    </row>
    <row r="9" spans="1:34" ht="15" x14ac:dyDescent="0.15">
      <c r="A9" s="15">
        <v>4</v>
      </c>
      <c r="B9" s="16">
        <f t="shared" si="1"/>
        <v>80</v>
      </c>
      <c r="C9" s="17">
        <f t="shared" si="0"/>
        <v>87</v>
      </c>
      <c r="D9" s="18">
        <f t="shared" si="0"/>
        <v>167</v>
      </c>
      <c r="E9" s="16">
        <v>22</v>
      </c>
      <c r="F9" s="17">
        <v>11</v>
      </c>
      <c r="G9" s="18">
        <v>33</v>
      </c>
      <c r="H9" s="16">
        <v>9</v>
      </c>
      <c r="I9" s="17">
        <v>12</v>
      </c>
      <c r="J9" s="19">
        <v>21</v>
      </c>
      <c r="K9" s="16">
        <v>4</v>
      </c>
      <c r="L9" s="17">
        <v>14</v>
      </c>
      <c r="M9" s="18">
        <v>18</v>
      </c>
      <c r="N9" s="20">
        <v>17</v>
      </c>
      <c r="O9" s="17">
        <v>18</v>
      </c>
      <c r="P9" s="19">
        <v>35</v>
      </c>
      <c r="Q9" s="16">
        <v>5</v>
      </c>
      <c r="R9" s="17">
        <v>5</v>
      </c>
      <c r="S9" s="18">
        <v>10</v>
      </c>
      <c r="T9" s="16">
        <v>7</v>
      </c>
      <c r="U9" s="17">
        <v>6</v>
      </c>
      <c r="V9" s="18">
        <v>13</v>
      </c>
      <c r="W9" s="16">
        <v>10</v>
      </c>
      <c r="X9" s="17">
        <v>11</v>
      </c>
      <c r="Y9" s="18">
        <v>21</v>
      </c>
      <c r="Z9" s="16">
        <v>3</v>
      </c>
      <c r="AA9" s="17">
        <v>3</v>
      </c>
      <c r="AB9" s="18">
        <v>6</v>
      </c>
      <c r="AC9" s="20">
        <v>2</v>
      </c>
      <c r="AD9" s="17">
        <v>4</v>
      </c>
      <c r="AE9" s="19">
        <v>6</v>
      </c>
      <c r="AF9" s="16">
        <v>1</v>
      </c>
      <c r="AG9" s="17">
        <v>3</v>
      </c>
      <c r="AH9" s="18">
        <v>4</v>
      </c>
    </row>
    <row r="10" spans="1:34" s="26" customFormat="1" ht="15" x14ac:dyDescent="0.15">
      <c r="A10" s="4">
        <v>5</v>
      </c>
      <c r="B10" s="21">
        <f t="shared" si="1"/>
        <v>99</v>
      </c>
      <c r="C10" s="22">
        <f t="shared" si="0"/>
        <v>88</v>
      </c>
      <c r="D10" s="23">
        <f t="shared" si="0"/>
        <v>187</v>
      </c>
      <c r="E10" s="10">
        <v>27</v>
      </c>
      <c r="F10" s="11">
        <v>18</v>
      </c>
      <c r="G10" s="12">
        <v>45</v>
      </c>
      <c r="H10" s="21">
        <v>11</v>
      </c>
      <c r="I10" s="22">
        <v>13</v>
      </c>
      <c r="J10" s="24">
        <v>24</v>
      </c>
      <c r="K10" s="21">
        <v>4</v>
      </c>
      <c r="L10" s="22">
        <v>3</v>
      </c>
      <c r="M10" s="23">
        <v>7</v>
      </c>
      <c r="N10" s="25">
        <v>23</v>
      </c>
      <c r="O10" s="22">
        <v>20</v>
      </c>
      <c r="P10" s="24">
        <v>43</v>
      </c>
      <c r="Q10" s="10">
        <v>8</v>
      </c>
      <c r="R10" s="11">
        <v>4</v>
      </c>
      <c r="S10" s="12">
        <v>12</v>
      </c>
      <c r="T10" s="10">
        <v>8</v>
      </c>
      <c r="U10" s="11">
        <v>6</v>
      </c>
      <c r="V10" s="12">
        <v>14</v>
      </c>
      <c r="W10" s="21">
        <v>9</v>
      </c>
      <c r="X10" s="22">
        <v>11</v>
      </c>
      <c r="Y10" s="23">
        <v>20</v>
      </c>
      <c r="Z10" s="21">
        <v>4</v>
      </c>
      <c r="AA10" s="22">
        <v>7</v>
      </c>
      <c r="AB10" s="23">
        <v>11</v>
      </c>
      <c r="AC10" s="25">
        <v>4</v>
      </c>
      <c r="AD10" s="22">
        <v>5</v>
      </c>
      <c r="AE10" s="24">
        <v>9</v>
      </c>
      <c r="AF10" s="21">
        <v>1</v>
      </c>
      <c r="AG10" s="22">
        <v>1</v>
      </c>
      <c r="AH10" s="23">
        <v>2</v>
      </c>
    </row>
    <row r="11" spans="1:34" s="26" customFormat="1" ht="15" x14ac:dyDescent="0.15">
      <c r="A11" s="4">
        <v>6</v>
      </c>
      <c r="B11" s="21">
        <f t="shared" si="1"/>
        <v>82</v>
      </c>
      <c r="C11" s="22">
        <f t="shared" si="0"/>
        <v>86</v>
      </c>
      <c r="D11" s="23">
        <f t="shared" si="0"/>
        <v>168</v>
      </c>
      <c r="E11" s="10">
        <v>26</v>
      </c>
      <c r="F11" s="11">
        <v>22</v>
      </c>
      <c r="G11" s="12">
        <v>48</v>
      </c>
      <c r="H11" s="21">
        <v>11</v>
      </c>
      <c r="I11" s="22">
        <v>12</v>
      </c>
      <c r="J11" s="24">
        <v>23</v>
      </c>
      <c r="K11" s="21">
        <v>5</v>
      </c>
      <c r="L11" s="22">
        <v>4</v>
      </c>
      <c r="M11" s="23">
        <v>9</v>
      </c>
      <c r="N11" s="25">
        <v>14</v>
      </c>
      <c r="O11" s="22">
        <v>14</v>
      </c>
      <c r="P11" s="24">
        <v>28</v>
      </c>
      <c r="Q11" s="10">
        <v>6</v>
      </c>
      <c r="R11" s="11">
        <v>4</v>
      </c>
      <c r="S11" s="12">
        <v>10</v>
      </c>
      <c r="T11" s="10">
        <v>6</v>
      </c>
      <c r="U11" s="11">
        <v>5</v>
      </c>
      <c r="V11" s="12">
        <v>11</v>
      </c>
      <c r="W11" s="21">
        <v>10</v>
      </c>
      <c r="X11" s="22">
        <v>16</v>
      </c>
      <c r="Y11" s="23">
        <v>26</v>
      </c>
      <c r="Z11" s="21">
        <v>1</v>
      </c>
      <c r="AA11" s="22">
        <v>4</v>
      </c>
      <c r="AB11" s="23">
        <v>5</v>
      </c>
      <c r="AC11" s="25">
        <v>1</v>
      </c>
      <c r="AD11" s="22">
        <v>4</v>
      </c>
      <c r="AE11" s="24">
        <v>5</v>
      </c>
      <c r="AF11" s="21">
        <v>2</v>
      </c>
      <c r="AG11" s="22">
        <v>1</v>
      </c>
      <c r="AH11" s="23">
        <v>3</v>
      </c>
    </row>
    <row r="12" spans="1:34" s="26" customFormat="1" ht="15" x14ac:dyDescent="0.15">
      <c r="A12" s="4">
        <v>7</v>
      </c>
      <c r="B12" s="21">
        <f t="shared" si="1"/>
        <v>101</v>
      </c>
      <c r="C12" s="22">
        <f t="shared" si="0"/>
        <v>99</v>
      </c>
      <c r="D12" s="23">
        <f t="shared" si="0"/>
        <v>200</v>
      </c>
      <c r="E12" s="10">
        <v>33</v>
      </c>
      <c r="F12" s="11">
        <v>19</v>
      </c>
      <c r="G12" s="12">
        <v>52</v>
      </c>
      <c r="H12" s="21">
        <v>12</v>
      </c>
      <c r="I12" s="22">
        <v>12</v>
      </c>
      <c r="J12" s="24">
        <v>24</v>
      </c>
      <c r="K12" s="21">
        <v>6</v>
      </c>
      <c r="L12" s="22">
        <v>7</v>
      </c>
      <c r="M12" s="23">
        <v>13</v>
      </c>
      <c r="N12" s="25">
        <v>16</v>
      </c>
      <c r="O12" s="22">
        <v>23</v>
      </c>
      <c r="P12" s="24">
        <v>39</v>
      </c>
      <c r="Q12" s="10">
        <v>4</v>
      </c>
      <c r="R12" s="11">
        <v>5</v>
      </c>
      <c r="S12" s="12">
        <v>9</v>
      </c>
      <c r="T12" s="10">
        <v>8</v>
      </c>
      <c r="U12" s="11">
        <v>6</v>
      </c>
      <c r="V12" s="12">
        <v>14</v>
      </c>
      <c r="W12" s="21">
        <v>13</v>
      </c>
      <c r="X12" s="22">
        <v>14</v>
      </c>
      <c r="Y12" s="23">
        <v>27</v>
      </c>
      <c r="Z12" s="21">
        <v>5</v>
      </c>
      <c r="AA12" s="22">
        <v>5</v>
      </c>
      <c r="AB12" s="23">
        <v>10</v>
      </c>
      <c r="AC12" s="25">
        <v>2</v>
      </c>
      <c r="AD12" s="22">
        <v>6</v>
      </c>
      <c r="AE12" s="24">
        <v>8</v>
      </c>
      <c r="AF12" s="21">
        <v>2</v>
      </c>
      <c r="AG12" s="22">
        <v>2</v>
      </c>
      <c r="AH12" s="23">
        <v>4</v>
      </c>
    </row>
    <row r="13" spans="1:34" s="26" customFormat="1" ht="15" x14ac:dyDescent="0.15">
      <c r="A13" s="4">
        <v>8</v>
      </c>
      <c r="B13" s="21">
        <f t="shared" si="1"/>
        <v>119</v>
      </c>
      <c r="C13" s="22">
        <f t="shared" si="0"/>
        <v>93</v>
      </c>
      <c r="D13" s="23">
        <f t="shared" si="0"/>
        <v>212</v>
      </c>
      <c r="E13" s="10">
        <v>33</v>
      </c>
      <c r="F13" s="11">
        <v>27</v>
      </c>
      <c r="G13" s="12">
        <v>60</v>
      </c>
      <c r="H13" s="21">
        <v>12</v>
      </c>
      <c r="I13" s="22">
        <v>14</v>
      </c>
      <c r="J13" s="24">
        <v>26</v>
      </c>
      <c r="K13" s="21">
        <v>3</v>
      </c>
      <c r="L13" s="22">
        <v>6</v>
      </c>
      <c r="M13" s="23">
        <v>9</v>
      </c>
      <c r="N13" s="25">
        <v>24</v>
      </c>
      <c r="O13" s="22">
        <v>14</v>
      </c>
      <c r="P13" s="24">
        <v>38</v>
      </c>
      <c r="Q13" s="10">
        <v>3</v>
      </c>
      <c r="R13" s="11">
        <v>7</v>
      </c>
      <c r="S13" s="12">
        <v>10</v>
      </c>
      <c r="T13" s="10">
        <v>11</v>
      </c>
      <c r="U13" s="11">
        <v>6</v>
      </c>
      <c r="V13" s="12">
        <v>17</v>
      </c>
      <c r="W13" s="21">
        <v>17</v>
      </c>
      <c r="X13" s="22">
        <v>11</v>
      </c>
      <c r="Y13" s="23">
        <v>28</v>
      </c>
      <c r="Z13" s="21">
        <v>8</v>
      </c>
      <c r="AA13" s="22">
        <v>4</v>
      </c>
      <c r="AB13" s="23">
        <v>12</v>
      </c>
      <c r="AC13" s="25">
        <v>4</v>
      </c>
      <c r="AD13" s="22">
        <v>1</v>
      </c>
      <c r="AE13" s="24">
        <v>5</v>
      </c>
      <c r="AF13" s="21">
        <v>4</v>
      </c>
      <c r="AG13" s="22">
        <v>3</v>
      </c>
      <c r="AH13" s="23">
        <v>7</v>
      </c>
    </row>
    <row r="14" spans="1:34" s="26" customFormat="1" ht="15" x14ac:dyDescent="0.15">
      <c r="A14" s="15">
        <v>9</v>
      </c>
      <c r="B14" s="27">
        <f t="shared" si="1"/>
        <v>103</v>
      </c>
      <c r="C14" s="28">
        <f t="shared" si="0"/>
        <v>84</v>
      </c>
      <c r="D14" s="29">
        <f t="shared" si="0"/>
        <v>187</v>
      </c>
      <c r="E14" s="16">
        <v>29</v>
      </c>
      <c r="F14" s="17">
        <v>22</v>
      </c>
      <c r="G14" s="18">
        <v>51</v>
      </c>
      <c r="H14" s="27">
        <v>9</v>
      </c>
      <c r="I14" s="28">
        <v>4</v>
      </c>
      <c r="J14" s="30">
        <v>13</v>
      </c>
      <c r="K14" s="27">
        <v>6</v>
      </c>
      <c r="L14" s="28">
        <v>13</v>
      </c>
      <c r="M14" s="29">
        <v>19</v>
      </c>
      <c r="N14" s="31">
        <v>21</v>
      </c>
      <c r="O14" s="28">
        <v>18</v>
      </c>
      <c r="P14" s="30">
        <v>39</v>
      </c>
      <c r="Q14" s="16">
        <v>8</v>
      </c>
      <c r="R14" s="17">
        <v>3</v>
      </c>
      <c r="S14" s="18">
        <v>11</v>
      </c>
      <c r="T14" s="16">
        <v>6</v>
      </c>
      <c r="U14" s="17">
        <v>5</v>
      </c>
      <c r="V14" s="18">
        <v>11</v>
      </c>
      <c r="W14" s="27">
        <v>16</v>
      </c>
      <c r="X14" s="28">
        <v>10</v>
      </c>
      <c r="Y14" s="29">
        <v>26</v>
      </c>
      <c r="Z14" s="27">
        <v>1</v>
      </c>
      <c r="AA14" s="28">
        <v>2</v>
      </c>
      <c r="AB14" s="29">
        <v>3</v>
      </c>
      <c r="AC14" s="31">
        <v>4</v>
      </c>
      <c r="AD14" s="28">
        <v>5</v>
      </c>
      <c r="AE14" s="30">
        <v>9</v>
      </c>
      <c r="AF14" s="27">
        <v>3</v>
      </c>
      <c r="AG14" s="28">
        <v>2</v>
      </c>
      <c r="AH14" s="29">
        <v>5</v>
      </c>
    </row>
    <row r="15" spans="1:34" s="26" customFormat="1" ht="15" x14ac:dyDescent="0.15">
      <c r="A15" s="4">
        <v>10</v>
      </c>
      <c r="B15" s="21">
        <f t="shared" si="1"/>
        <v>83</v>
      </c>
      <c r="C15" s="22">
        <f t="shared" si="0"/>
        <v>94</v>
      </c>
      <c r="D15" s="23">
        <f t="shared" si="0"/>
        <v>177</v>
      </c>
      <c r="E15" s="10">
        <v>25</v>
      </c>
      <c r="F15" s="11">
        <v>23</v>
      </c>
      <c r="G15" s="12">
        <v>48</v>
      </c>
      <c r="H15" s="21">
        <v>6</v>
      </c>
      <c r="I15" s="22">
        <v>14</v>
      </c>
      <c r="J15" s="24">
        <v>20</v>
      </c>
      <c r="K15" s="21">
        <v>6</v>
      </c>
      <c r="L15" s="22">
        <v>6</v>
      </c>
      <c r="M15" s="23">
        <v>12</v>
      </c>
      <c r="N15" s="25">
        <v>21</v>
      </c>
      <c r="O15" s="22">
        <v>13</v>
      </c>
      <c r="P15" s="24">
        <v>34</v>
      </c>
      <c r="Q15" s="10">
        <v>4</v>
      </c>
      <c r="R15" s="11">
        <v>7</v>
      </c>
      <c r="S15" s="12">
        <v>11</v>
      </c>
      <c r="T15" s="10">
        <v>7</v>
      </c>
      <c r="U15" s="11">
        <v>7</v>
      </c>
      <c r="V15" s="12">
        <v>14</v>
      </c>
      <c r="W15" s="21">
        <v>6</v>
      </c>
      <c r="X15" s="22">
        <v>9</v>
      </c>
      <c r="Y15" s="23">
        <v>15</v>
      </c>
      <c r="Z15" s="21">
        <v>4</v>
      </c>
      <c r="AA15" s="22">
        <v>6</v>
      </c>
      <c r="AB15" s="23">
        <v>10</v>
      </c>
      <c r="AC15" s="25">
        <v>3</v>
      </c>
      <c r="AD15" s="22">
        <v>2</v>
      </c>
      <c r="AE15" s="24">
        <v>5</v>
      </c>
      <c r="AF15" s="21">
        <v>1</v>
      </c>
      <c r="AG15" s="22">
        <v>7</v>
      </c>
      <c r="AH15" s="23">
        <v>8</v>
      </c>
    </row>
    <row r="16" spans="1:34" s="26" customFormat="1" ht="15" x14ac:dyDescent="0.15">
      <c r="A16" s="4">
        <v>11</v>
      </c>
      <c r="B16" s="21">
        <f t="shared" si="1"/>
        <v>121</v>
      </c>
      <c r="C16" s="22">
        <f t="shared" si="0"/>
        <v>109</v>
      </c>
      <c r="D16" s="23">
        <f t="shared" si="0"/>
        <v>230</v>
      </c>
      <c r="E16" s="10">
        <v>36</v>
      </c>
      <c r="F16" s="11">
        <v>27</v>
      </c>
      <c r="G16" s="12">
        <v>63</v>
      </c>
      <c r="H16" s="21">
        <v>12</v>
      </c>
      <c r="I16" s="22">
        <v>9</v>
      </c>
      <c r="J16" s="24">
        <v>21</v>
      </c>
      <c r="K16" s="21">
        <v>3</v>
      </c>
      <c r="L16" s="22">
        <v>7</v>
      </c>
      <c r="M16" s="23">
        <v>10</v>
      </c>
      <c r="N16" s="25">
        <v>22</v>
      </c>
      <c r="O16" s="22">
        <v>22</v>
      </c>
      <c r="P16" s="24">
        <v>44</v>
      </c>
      <c r="Q16" s="10">
        <v>11</v>
      </c>
      <c r="R16" s="11">
        <v>3</v>
      </c>
      <c r="S16" s="12">
        <v>14</v>
      </c>
      <c r="T16" s="10">
        <v>11</v>
      </c>
      <c r="U16" s="11">
        <v>10</v>
      </c>
      <c r="V16" s="12">
        <v>21</v>
      </c>
      <c r="W16" s="21">
        <v>13</v>
      </c>
      <c r="X16" s="22">
        <v>12</v>
      </c>
      <c r="Y16" s="23">
        <v>25</v>
      </c>
      <c r="Z16" s="21">
        <v>8</v>
      </c>
      <c r="AA16" s="22">
        <v>10</v>
      </c>
      <c r="AB16" s="23">
        <v>18</v>
      </c>
      <c r="AC16" s="25">
        <v>4</v>
      </c>
      <c r="AD16" s="22">
        <v>2</v>
      </c>
      <c r="AE16" s="24">
        <v>6</v>
      </c>
      <c r="AF16" s="21">
        <v>1</v>
      </c>
      <c r="AG16" s="22">
        <v>7</v>
      </c>
      <c r="AH16" s="23">
        <v>8</v>
      </c>
    </row>
    <row r="17" spans="1:34" s="26" customFormat="1" ht="15" x14ac:dyDescent="0.15">
      <c r="A17" s="4">
        <v>12</v>
      </c>
      <c r="B17" s="21">
        <f t="shared" si="1"/>
        <v>112</v>
      </c>
      <c r="C17" s="22">
        <f t="shared" si="0"/>
        <v>109</v>
      </c>
      <c r="D17" s="23">
        <f t="shared" si="0"/>
        <v>221</v>
      </c>
      <c r="E17" s="10">
        <v>29</v>
      </c>
      <c r="F17" s="11">
        <v>29</v>
      </c>
      <c r="G17" s="12">
        <v>58</v>
      </c>
      <c r="H17" s="21">
        <v>10</v>
      </c>
      <c r="I17" s="22">
        <v>11</v>
      </c>
      <c r="J17" s="24">
        <v>21</v>
      </c>
      <c r="K17" s="21">
        <v>8</v>
      </c>
      <c r="L17" s="22">
        <v>6</v>
      </c>
      <c r="M17" s="23">
        <v>14</v>
      </c>
      <c r="N17" s="25">
        <v>23</v>
      </c>
      <c r="O17" s="22">
        <v>20</v>
      </c>
      <c r="P17" s="24">
        <v>43</v>
      </c>
      <c r="Q17" s="10">
        <v>7</v>
      </c>
      <c r="R17" s="11">
        <v>13</v>
      </c>
      <c r="S17" s="12">
        <v>20</v>
      </c>
      <c r="T17" s="10">
        <v>5</v>
      </c>
      <c r="U17" s="11">
        <v>8</v>
      </c>
      <c r="V17" s="12">
        <v>13</v>
      </c>
      <c r="W17" s="21">
        <v>15</v>
      </c>
      <c r="X17" s="22">
        <v>13</v>
      </c>
      <c r="Y17" s="23">
        <v>28</v>
      </c>
      <c r="Z17" s="21">
        <v>7</v>
      </c>
      <c r="AA17" s="22">
        <v>5</v>
      </c>
      <c r="AB17" s="23">
        <v>12</v>
      </c>
      <c r="AC17" s="25">
        <v>5</v>
      </c>
      <c r="AD17" s="22">
        <v>3</v>
      </c>
      <c r="AE17" s="24">
        <v>8</v>
      </c>
      <c r="AF17" s="21">
        <v>3</v>
      </c>
      <c r="AG17" s="22">
        <v>1</v>
      </c>
      <c r="AH17" s="23">
        <v>4</v>
      </c>
    </row>
    <row r="18" spans="1:34" s="26" customFormat="1" ht="15" x14ac:dyDescent="0.15">
      <c r="A18" s="4">
        <v>13</v>
      </c>
      <c r="B18" s="21">
        <f t="shared" si="1"/>
        <v>89</v>
      </c>
      <c r="C18" s="22">
        <f t="shared" si="0"/>
        <v>116</v>
      </c>
      <c r="D18" s="23">
        <f t="shared" si="0"/>
        <v>205</v>
      </c>
      <c r="E18" s="10">
        <v>25</v>
      </c>
      <c r="F18" s="11">
        <v>34</v>
      </c>
      <c r="G18" s="12">
        <v>59</v>
      </c>
      <c r="H18" s="21">
        <v>10</v>
      </c>
      <c r="I18" s="22">
        <v>11</v>
      </c>
      <c r="J18" s="24">
        <v>21</v>
      </c>
      <c r="K18" s="21">
        <v>4</v>
      </c>
      <c r="L18" s="22">
        <v>7</v>
      </c>
      <c r="M18" s="23">
        <v>11</v>
      </c>
      <c r="N18" s="25">
        <v>19</v>
      </c>
      <c r="O18" s="22">
        <v>28</v>
      </c>
      <c r="P18" s="24">
        <v>47</v>
      </c>
      <c r="Q18" s="10">
        <v>1</v>
      </c>
      <c r="R18" s="11">
        <v>5</v>
      </c>
      <c r="S18" s="12">
        <v>6</v>
      </c>
      <c r="T18" s="10">
        <v>3</v>
      </c>
      <c r="U18" s="11">
        <v>7</v>
      </c>
      <c r="V18" s="12">
        <v>10</v>
      </c>
      <c r="W18" s="21">
        <v>12</v>
      </c>
      <c r="X18" s="22">
        <v>11</v>
      </c>
      <c r="Y18" s="23">
        <v>23</v>
      </c>
      <c r="Z18" s="21">
        <v>8</v>
      </c>
      <c r="AA18" s="22">
        <v>9</v>
      </c>
      <c r="AB18" s="23">
        <v>17</v>
      </c>
      <c r="AC18" s="25">
        <v>1</v>
      </c>
      <c r="AD18" s="22">
        <v>3</v>
      </c>
      <c r="AE18" s="24">
        <v>4</v>
      </c>
      <c r="AF18" s="21">
        <v>6</v>
      </c>
      <c r="AG18" s="22">
        <v>1</v>
      </c>
      <c r="AH18" s="23">
        <v>7</v>
      </c>
    </row>
    <row r="19" spans="1:34" s="26" customFormat="1" ht="15" x14ac:dyDescent="0.15">
      <c r="A19" s="15">
        <v>14</v>
      </c>
      <c r="B19" s="27">
        <f t="shared" si="1"/>
        <v>103</v>
      </c>
      <c r="C19" s="28">
        <f t="shared" si="0"/>
        <v>126</v>
      </c>
      <c r="D19" s="29">
        <f t="shared" si="0"/>
        <v>229</v>
      </c>
      <c r="E19" s="16">
        <v>25</v>
      </c>
      <c r="F19" s="17">
        <v>38</v>
      </c>
      <c r="G19" s="18">
        <v>63</v>
      </c>
      <c r="H19" s="27">
        <v>4</v>
      </c>
      <c r="I19" s="28">
        <v>13</v>
      </c>
      <c r="J19" s="30">
        <v>17</v>
      </c>
      <c r="K19" s="27">
        <v>9</v>
      </c>
      <c r="L19" s="28">
        <v>7</v>
      </c>
      <c r="M19" s="29">
        <v>16</v>
      </c>
      <c r="N19" s="31">
        <v>33</v>
      </c>
      <c r="O19" s="28">
        <v>20</v>
      </c>
      <c r="P19" s="30">
        <v>53</v>
      </c>
      <c r="Q19" s="16">
        <v>3</v>
      </c>
      <c r="R19" s="17">
        <v>7</v>
      </c>
      <c r="S19" s="18">
        <v>10</v>
      </c>
      <c r="T19" s="16">
        <v>5</v>
      </c>
      <c r="U19" s="17">
        <v>9</v>
      </c>
      <c r="V19" s="18">
        <v>14</v>
      </c>
      <c r="W19" s="27">
        <v>12</v>
      </c>
      <c r="X19" s="28">
        <v>13</v>
      </c>
      <c r="Y19" s="29">
        <v>25</v>
      </c>
      <c r="Z19" s="27">
        <v>5</v>
      </c>
      <c r="AA19" s="28">
        <v>10</v>
      </c>
      <c r="AB19" s="29">
        <v>15</v>
      </c>
      <c r="AC19" s="31">
        <v>5</v>
      </c>
      <c r="AD19" s="28">
        <v>5</v>
      </c>
      <c r="AE19" s="30">
        <v>10</v>
      </c>
      <c r="AF19" s="27">
        <v>2</v>
      </c>
      <c r="AG19" s="28">
        <v>4</v>
      </c>
      <c r="AH19" s="29">
        <v>6</v>
      </c>
    </row>
    <row r="20" spans="1:34" s="26" customFormat="1" ht="15" x14ac:dyDescent="0.15">
      <c r="A20" s="4">
        <v>15</v>
      </c>
      <c r="B20" s="21">
        <f t="shared" si="1"/>
        <v>119</v>
      </c>
      <c r="C20" s="22">
        <f t="shared" si="0"/>
        <v>113</v>
      </c>
      <c r="D20" s="23">
        <f t="shared" si="0"/>
        <v>232</v>
      </c>
      <c r="E20" s="10">
        <v>20</v>
      </c>
      <c r="F20" s="11">
        <v>32</v>
      </c>
      <c r="G20" s="12">
        <v>52</v>
      </c>
      <c r="H20" s="21">
        <v>9</v>
      </c>
      <c r="I20" s="22">
        <v>11</v>
      </c>
      <c r="J20" s="24">
        <v>20</v>
      </c>
      <c r="K20" s="21">
        <v>11</v>
      </c>
      <c r="L20" s="22">
        <v>6</v>
      </c>
      <c r="M20" s="23">
        <v>17</v>
      </c>
      <c r="N20" s="25">
        <v>31</v>
      </c>
      <c r="O20" s="22">
        <v>24</v>
      </c>
      <c r="P20" s="24">
        <v>55</v>
      </c>
      <c r="Q20" s="10">
        <v>6</v>
      </c>
      <c r="R20" s="11">
        <v>2</v>
      </c>
      <c r="S20" s="12">
        <v>8</v>
      </c>
      <c r="T20" s="10">
        <v>10</v>
      </c>
      <c r="U20" s="11">
        <v>10</v>
      </c>
      <c r="V20" s="12">
        <v>20</v>
      </c>
      <c r="W20" s="21">
        <v>15</v>
      </c>
      <c r="X20" s="22">
        <v>13</v>
      </c>
      <c r="Y20" s="23">
        <v>28</v>
      </c>
      <c r="Z20" s="21">
        <v>11</v>
      </c>
      <c r="AA20" s="22">
        <v>8</v>
      </c>
      <c r="AB20" s="23">
        <v>19</v>
      </c>
      <c r="AC20" s="25">
        <v>4</v>
      </c>
      <c r="AD20" s="22">
        <v>7</v>
      </c>
      <c r="AE20" s="24">
        <v>11</v>
      </c>
      <c r="AF20" s="21">
        <v>2</v>
      </c>
      <c r="AG20" s="22">
        <v>0</v>
      </c>
      <c r="AH20" s="23">
        <v>2</v>
      </c>
    </row>
    <row r="21" spans="1:34" s="26" customFormat="1" ht="15" x14ac:dyDescent="0.15">
      <c r="A21" s="4">
        <v>16</v>
      </c>
      <c r="B21" s="21">
        <f t="shared" si="1"/>
        <v>126</v>
      </c>
      <c r="C21" s="22">
        <f t="shared" si="1"/>
        <v>131</v>
      </c>
      <c r="D21" s="23">
        <f t="shared" si="1"/>
        <v>257</v>
      </c>
      <c r="E21" s="10">
        <v>39</v>
      </c>
      <c r="F21" s="11">
        <v>28</v>
      </c>
      <c r="G21" s="12">
        <v>67</v>
      </c>
      <c r="H21" s="21">
        <v>11</v>
      </c>
      <c r="I21" s="22">
        <v>12</v>
      </c>
      <c r="J21" s="24">
        <v>23</v>
      </c>
      <c r="K21" s="21">
        <v>9</v>
      </c>
      <c r="L21" s="22">
        <v>13</v>
      </c>
      <c r="M21" s="23">
        <v>22</v>
      </c>
      <c r="N21" s="25">
        <v>19</v>
      </c>
      <c r="O21" s="22">
        <v>34</v>
      </c>
      <c r="P21" s="24">
        <v>53</v>
      </c>
      <c r="Q21" s="10">
        <v>6</v>
      </c>
      <c r="R21" s="11">
        <v>6</v>
      </c>
      <c r="S21" s="12">
        <v>12</v>
      </c>
      <c r="T21" s="10">
        <v>13</v>
      </c>
      <c r="U21" s="11">
        <v>11</v>
      </c>
      <c r="V21" s="12">
        <v>24</v>
      </c>
      <c r="W21" s="21">
        <v>16</v>
      </c>
      <c r="X21" s="22">
        <v>12</v>
      </c>
      <c r="Y21" s="23">
        <v>28</v>
      </c>
      <c r="Z21" s="21">
        <v>8</v>
      </c>
      <c r="AA21" s="22">
        <v>8</v>
      </c>
      <c r="AB21" s="23">
        <v>16</v>
      </c>
      <c r="AC21" s="25">
        <v>5</v>
      </c>
      <c r="AD21" s="22">
        <v>2</v>
      </c>
      <c r="AE21" s="24">
        <v>7</v>
      </c>
      <c r="AF21" s="21">
        <v>0</v>
      </c>
      <c r="AG21" s="22">
        <v>5</v>
      </c>
      <c r="AH21" s="23">
        <v>5</v>
      </c>
    </row>
    <row r="22" spans="1:34" s="26" customFormat="1" ht="15" x14ac:dyDescent="0.15">
      <c r="A22" s="4">
        <v>17</v>
      </c>
      <c r="B22" s="21">
        <f t="shared" si="1"/>
        <v>127</v>
      </c>
      <c r="C22" s="22">
        <f t="shared" si="1"/>
        <v>133</v>
      </c>
      <c r="D22" s="23">
        <f t="shared" si="1"/>
        <v>260</v>
      </c>
      <c r="E22" s="10">
        <v>30</v>
      </c>
      <c r="F22" s="11">
        <v>41</v>
      </c>
      <c r="G22" s="12">
        <v>71</v>
      </c>
      <c r="H22" s="21">
        <v>19</v>
      </c>
      <c r="I22" s="22">
        <v>12</v>
      </c>
      <c r="J22" s="24">
        <v>31</v>
      </c>
      <c r="K22" s="21">
        <v>12</v>
      </c>
      <c r="L22" s="22">
        <v>9</v>
      </c>
      <c r="M22" s="23">
        <v>21</v>
      </c>
      <c r="N22" s="25">
        <v>28</v>
      </c>
      <c r="O22" s="22">
        <v>27</v>
      </c>
      <c r="P22" s="24">
        <v>55</v>
      </c>
      <c r="Q22" s="10">
        <v>5</v>
      </c>
      <c r="R22" s="11">
        <v>7</v>
      </c>
      <c r="S22" s="12">
        <v>12</v>
      </c>
      <c r="T22" s="10">
        <v>12</v>
      </c>
      <c r="U22" s="11">
        <v>7</v>
      </c>
      <c r="V22" s="12">
        <v>19</v>
      </c>
      <c r="W22" s="21">
        <v>7</v>
      </c>
      <c r="X22" s="22">
        <v>16</v>
      </c>
      <c r="Y22" s="23">
        <v>23</v>
      </c>
      <c r="Z22" s="21">
        <v>9</v>
      </c>
      <c r="AA22" s="22">
        <v>4</v>
      </c>
      <c r="AB22" s="23">
        <v>13</v>
      </c>
      <c r="AC22" s="25">
        <v>4</v>
      </c>
      <c r="AD22" s="22">
        <v>5</v>
      </c>
      <c r="AE22" s="24">
        <v>9</v>
      </c>
      <c r="AF22" s="21">
        <v>1</v>
      </c>
      <c r="AG22" s="22">
        <v>5</v>
      </c>
      <c r="AH22" s="23">
        <v>6</v>
      </c>
    </row>
    <row r="23" spans="1:34" s="26" customFormat="1" ht="15" x14ac:dyDescent="0.15">
      <c r="A23" s="4">
        <v>18</v>
      </c>
      <c r="B23" s="21">
        <f t="shared" si="1"/>
        <v>131</v>
      </c>
      <c r="C23" s="22">
        <f t="shared" si="1"/>
        <v>119</v>
      </c>
      <c r="D23" s="23">
        <f t="shared" si="1"/>
        <v>250</v>
      </c>
      <c r="E23" s="10">
        <v>29</v>
      </c>
      <c r="F23" s="11">
        <v>28</v>
      </c>
      <c r="G23" s="12">
        <v>57</v>
      </c>
      <c r="H23" s="21">
        <v>14</v>
      </c>
      <c r="I23" s="22">
        <v>11</v>
      </c>
      <c r="J23" s="24">
        <v>25</v>
      </c>
      <c r="K23" s="21">
        <v>8</v>
      </c>
      <c r="L23" s="22">
        <v>14</v>
      </c>
      <c r="M23" s="23">
        <v>22</v>
      </c>
      <c r="N23" s="25">
        <v>34</v>
      </c>
      <c r="O23" s="22">
        <v>24</v>
      </c>
      <c r="P23" s="24">
        <v>58</v>
      </c>
      <c r="Q23" s="10">
        <v>3</v>
      </c>
      <c r="R23" s="11">
        <v>5</v>
      </c>
      <c r="S23" s="12">
        <v>8</v>
      </c>
      <c r="T23" s="10">
        <v>7</v>
      </c>
      <c r="U23" s="11">
        <v>12</v>
      </c>
      <c r="V23" s="12">
        <v>19</v>
      </c>
      <c r="W23" s="21">
        <v>20</v>
      </c>
      <c r="X23" s="22">
        <v>13</v>
      </c>
      <c r="Y23" s="23">
        <v>33</v>
      </c>
      <c r="Z23" s="21">
        <v>12</v>
      </c>
      <c r="AA23" s="22">
        <v>6</v>
      </c>
      <c r="AB23" s="23">
        <v>18</v>
      </c>
      <c r="AC23" s="25">
        <v>1</v>
      </c>
      <c r="AD23" s="22">
        <v>3</v>
      </c>
      <c r="AE23" s="24">
        <v>4</v>
      </c>
      <c r="AF23" s="21">
        <v>3</v>
      </c>
      <c r="AG23" s="22">
        <v>3</v>
      </c>
      <c r="AH23" s="23">
        <v>6</v>
      </c>
    </row>
    <row r="24" spans="1:34" s="26" customFormat="1" ht="15" x14ac:dyDescent="0.15">
      <c r="A24" s="15">
        <v>19</v>
      </c>
      <c r="B24" s="27">
        <f t="shared" si="1"/>
        <v>125</v>
      </c>
      <c r="C24" s="28">
        <f t="shared" si="1"/>
        <v>113</v>
      </c>
      <c r="D24" s="29">
        <f t="shared" si="1"/>
        <v>238</v>
      </c>
      <c r="E24" s="16">
        <v>43</v>
      </c>
      <c r="F24" s="17">
        <v>29</v>
      </c>
      <c r="G24" s="18">
        <v>72</v>
      </c>
      <c r="H24" s="27">
        <v>14</v>
      </c>
      <c r="I24" s="28">
        <v>9</v>
      </c>
      <c r="J24" s="30">
        <v>23</v>
      </c>
      <c r="K24" s="27">
        <v>10</v>
      </c>
      <c r="L24" s="28">
        <v>5</v>
      </c>
      <c r="M24" s="29">
        <v>15</v>
      </c>
      <c r="N24" s="31">
        <v>24</v>
      </c>
      <c r="O24" s="28">
        <v>20</v>
      </c>
      <c r="P24" s="30">
        <v>44</v>
      </c>
      <c r="Q24" s="16">
        <v>5</v>
      </c>
      <c r="R24" s="17">
        <v>8</v>
      </c>
      <c r="S24" s="18">
        <v>13</v>
      </c>
      <c r="T24" s="16">
        <v>7</v>
      </c>
      <c r="U24" s="17">
        <v>9</v>
      </c>
      <c r="V24" s="18">
        <v>16</v>
      </c>
      <c r="W24" s="27">
        <v>11</v>
      </c>
      <c r="X24" s="28">
        <v>15</v>
      </c>
      <c r="Y24" s="29">
        <v>26</v>
      </c>
      <c r="Z24" s="27">
        <v>9</v>
      </c>
      <c r="AA24" s="28">
        <v>12</v>
      </c>
      <c r="AB24" s="29">
        <v>21</v>
      </c>
      <c r="AC24" s="31">
        <v>0</v>
      </c>
      <c r="AD24" s="28">
        <v>3</v>
      </c>
      <c r="AE24" s="30">
        <v>3</v>
      </c>
      <c r="AF24" s="27">
        <v>2</v>
      </c>
      <c r="AG24" s="28">
        <v>3</v>
      </c>
      <c r="AH24" s="29">
        <v>5</v>
      </c>
    </row>
    <row r="25" spans="1:34" s="26" customFormat="1" ht="15" x14ac:dyDescent="0.15">
      <c r="A25" s="4">
        <v>20</v>
      </c>
      <c r="B25" s="21">
        <f t="shared" si="1"/>
        <v>110</v>
      </c>
      <c r="C25" s="22">
        <f t="shared" si="1"/>
        <v>114</v>
      </c>
      <c r="D25" s="23">
        <f t="shared" si="1"/>
        <v>224</v>
      </c>
      <c r="E25" s="10">
        <v>29</v>
      </c>
      <c r="F25" s="11">
        <v>36</v>
      </c>
      <c r="G25" s="12">
        <v>65</v>
      </c>
      <c r="H25" s="21">
        <v>13</v>
      </c>
      <c r="I25" s="22">
        <v>16</v>
      </c>
      <c r="J25" s="24">
        <v>29</v>
      </c>
      <c r="K25" s="21">
        <v>8</v>
      </c>
      <c r="L25" s="22">
        <v>13</v>
      </c>
      <c r="M25" s="23">
        <v>21</v>
      </c>
      <c r="N25" s="25">
        <v>15</v>
      </c>
      <c r="O25" s="22">
        <v>13</v>
      </c>
      <c r="P25" s="24">
        <v>28</v>
      </c>
      <c r="Q25" s="10">
        <v>5</v>
      </c>
      <c r="R25" s="11">
        <v>2</v>
      </c>
      <c r="S25" s="12">
        <v>7</v>
      </c>
      <c r="T25" s="10">
        <v>8</v>
      </c>
      <c r="U25" s="11">
        <v>12</v>
      </c>
      <c r="V25" s="12">
        <v>20</v>
      </c>
      <c r="W25" s="21">
        <v>16</v>
      </c>
      <c r="X25" s="22">
        <v>11</v>
      </c>
      <c r="Y25" s="23">
        <v>27</v>
      </c>
      <c r="Z25" s="21">
        <v>10</v>
      </c>
      <c r="AA25" s="22">
        <v>4</v>
      </c>
      <c r="AB25" s="23">
        <v>14</v>
      </c>
      <c r="AC25" s="25">
        <v>3</v>
      </c>
      <c r="AD25" s="22">
        <v>5</v>
      </c>
      <c r="AE25" s="24">
        <v>8</v>
      </c>
      <c r="AF25" s="21">
        <v>3</v>
      </c>
      <c r="AG25" s="22">
        <v>2</v>
      </c>
      <c r="AH25" s="23">
        <v>5</v>
      </c>
    </row>
    <row r="26" spans="1:34" s="26" customFormat="1" ht="15" x14ac:dyDescent="0.15">
      <c r="A26" s="4">
        <v>21</v>
      </c>
      <c r="B26" s="21">
        <f t="shared" si="1"/>
        <v>108</v>
      </c>
      <c r="C26" s="22">
        <f t="shared" si="1"/>
        <v>101</v>
      </c>
      <c r="D26" s="23">
        <f t="shared" si="1"/>
        <v>209</v>
      </c>
      <c r="E26" s="10">
        <v>25</v>
      </c>
      <c r="F26" s="11">
        <v>26</v>
      </c>
      <c r="G26" s="12">
        <v>51</v>
      </c>
      <c r="H26" s="21">
        <v>10</v>
      </c>
      <c r="I26" s="22">
        <v>10</v>
      </c>
      <c r="J26" s="24">
        <v>20</v>
      </c>
      <c r="K26" s="21">
        <v>11</v>
      </c>
      <c r="L26" s="22">
        <v>10</v>
      </c>
      <c r="M26" s="23">
        <v>21</v>
      </c>
      <c r="N26" s="25">
        <v>26</v>
      </c>
      <c r="O26" s="22">
        <v>25</v>
      </c>
      <c r="P26" s="24">
        <v>51</v>
      </c>
      <c r="Q26" s="10">
        <v>7</v>
      </c>
      <c r="R26" s="11">
        <v>2</v>
      </c>
      <c r="S26" s="12">
        <v>9</v>
      </c>
      <c r="T26" s="10">
        <v>4</v>
      </c>
      <c r="U26" s="11">
        <v>8</v>
      </c>
      <c r="V26" s="12">
        <v>12</v>
      </c>
      <c r="W26" s="21">
        <v>9</v>
      </c>
      <c r="X26" s="22">
        <v>9</v>
      </c>
      <c r="Y26" s="23">
        <v>18</v>
      </c>
      <c r="Z26" s="21">
        <v>6</v>
      </c>
      <c r="AA26" s="22">
        <v>7</v>
      </c>
      <c r="AB26" s="23">
        <v>13</v>
      </c>
      <c r="AC26" s="25">
        <v>7</v>
      </c>
      <c r="AD26" s="22">
        <v>3</v>
      </c>
      <c r="AE26" s="24">
        <v>10</v>
      </c>
      <c r="AF26" s="21">
        <v>3</v>
      </c>
      <c r="AG26" s="22">
        <v>1</v>
      </c>
      <c r="AH26" s="23">
        <v>4</v>
      </c>
    </row>
    <row r="27" spans="1:34" s="26" customFormat="1" ht="15" x14ac:dyDescent="0.15">
      <c r="A27" s="4">
        <v>22</v>
      </c>
      <c r="B27" s="21">
        <f t="shared" si="1"/>
        <v>110</v>
      </c>
      <c r="C27" s="22">
        <f t="shared" si="1"/>
        <v>99</v>
      </c>
      <c r="D27" s="23">
        <f t="shared" si="1"/>
        <v>209</v>
      </c>
      <c r="E27" s="10">
        <v>30</v>
      </c>
      <c r="F27" s="11">
        <v>21</v>
      </c>
      <c r="G27" s="12">
        <v>51</v>
      </c>
      <c r="H27" s="21">
        <v>14</v>
      </c>
      <c r="I27" s="22">
        <v>9</v>
      </c>
      <c r="J27" s="24">
        <v>23</v>
      </c>
      <c r="K27" s="21">
        <v>9</v>
      </c>
      <c r="L27" s="22">
        <v>6</v>
      </c>
      <c r="M27" s="23">
        <v>15</v>
      </c>
      <c r="N27" s="25">
        <v>13</v>
      </c>
      <c r="O27" s="22">
        <v>26</v>
      </c>
      <c r="P27" s="24">
        <v>39</v>
      </c>
      <c r="Q27" s="10">
        <v>7</v>
      </c>
      <c r="R27" s="11">
        <v>6</v>
      </c>
      <c r="S27" s="12">
        <v>13</v>
      </c>
      <c r="T27" s="10">
        <v>14</v>
      </c>
      <c r="U27" s="11">
        <v>10</v>
      </c>
      <c r="V27" s="12">
        <v>24</v>
      </c>
      <c r="W27" s="21">
        <v>12</v>
      </c>
      <c r="X27" s="22">
        <v>6</v>
      </c>
      <c r="Y27" s="23">
        <v>18</v>
      </c>
      <c r="Z27" s="21">
        <v>6</v>
      </c>
      <c r="AA27" s="22">
        <v>9</v>
      </c>
      <c r="AB27" s="23">
        <v>15</v>
      </c>
      <c r="AC27" s="25">
        <v>3</v>
      </c>
      <c r="AD27" s="22">
        <v>5</v>
      </c>
      <c r="AE27" s="24">
        <v>8</v>
      </c>
      <c r="AF27" s="21">
        <v>2</v>
      </c>
      <c r="AG27" s="22">
        <v>1</v>
      </c>
      <c r="AH27" s="23">
        <v>3</v>
      </c>
    </row>
    <row r="28" spans="1:34" s="26" customFormat="1" ht="15" x14ac:dyDescent="0.15">
      <c r="A28" s="4">
        <v>23</v>
      </c>
      <c r="B28" s="21">
        <f t="shared" si="1"/>
        <v>114</v>
      </c>
      <c r="C28" s="22">
        <f t="shared" si="1"/>
        <v>82</v>
      </c>
      <c r="D28" s="23">
        <f t="shared" si="1"/>
        <v>196</v>
      </c>
      <c r="E28" s="10">
        <v>28</v>
      </c>
      <c r="F28" s="11">
        <v>17</v>
      </c>
      <c r="G28" s="12">
        <v>45</v>
      </c>
      <c r="H28" s="21">
        <v>16</v>
      </c>
      <c r="I28" s="22">
        <v>10</v>
      </c>
      <c r="J28" s="24">
        <v>26</v>
      </c>
      <c r="K28" s="21">
        <v>6</v>
      </c>
      <c r="L28" s="22">
        <v>4</v>
      </c>
      <c r="M28" s="23">
        <v>10</v>
      </c>
      <c r="N28" s="25">
        <v>22</v>
      </c>
      <c r="O28" s="22">
        <v>17</v>
      </c>
      <c r="P28" s="24">
        <v>39</v>
      </c>
      <c r="Q28" s="10">
        <v>5</v>
      </c>
      <c r="R28" s="11">
        <v>3</v>
      </c>
      <c r="S28" s="12">
        <v>8</v>
      </c>
      <c r="T28" s="10">
        <v>11</v>
      </c>
      <c r="U28" s="11">
        <v>1</v>
      </c>
      <c r="V28" s="12">
        <v>12</v>
      </c>
      <c r="W28" s="21">
        <v>5</v>
      </c>
      <c r="X28" s="22">
        <v>12</v>
      </c>
      <c r="Y28" s="23">
        <v>17</v>
      </c>
      <c r="Z28" s="21">
        <v>12</v>
      </c>
      <c r="AA28" s="22">
        <v>11</v>
      </c>
      <c r="AB28" s="23">
        <v>23</v>
      </c>
      <c r="AC28" s="25">
        <v>8</v>
      </c>
      <c r="AD28" s="22">
        <v>5</v>
      </c>
      <c r="AE28" s="24">
        <v>13</v>
      </c>
      <c r="AF28" s="21">
        <v>1</v>
      </c>
      <c r="AG28" s="22">
        <v>2</v>
      </c>
      <c r="AH28" s="23">
        <v>3</v>
      </c>
    </row>
    <row r="29" spans="1:34" s="26" customFormat="1" ht="15" x14ac:dyDescent="0.15">
      <c r="A29" s="15">
        <v>24</v>
      </c>
      <c r="B29" s="27">
        <f t="shared" si="1"/>
        <v>106</v>
      </c>
      <c r="C29" s="28">
        <f t="shared" si="1"/>
        <v>93</v>
      </c>
      <c r="D29" s="29">
        <f t="shared" si="1"/>
        <v>199</v>
      </c>
      <c r="E29" s="16">
        <v>26</v>
      </c>
      <c r="F29" s="17">
        <v>24</v>
      </c>
      <c r="G29" s="18">
        <v>50</v>
      </c>
      <c r="H29" s="27">
        <v>16</v>
      </c>
      <c r="I29" s="28">
        <v>12</v>
      </c>
      <c r="J29" s="30">
        <v>28</v>
      </c>
      <c r="K29" s="27">
        <v>5</v>
      </c>
      <c r="L29" s="28">
        <v>6</v>
      </c>
      <c r="M29" s="29">
        <v>11</v>
      </c>
      <c r="N29" s="31">
        <v>13</v>
      </c>
      <c r="O29" s="28">
        <v>18</v>
      </c>
      <c r="P29" s="30">
        <v>31</v>
      </c>
      <c r="Q29" s="16">
        <v>5</v>
      </c>
      <c r="R29" s="17">
        <v>3</v>
      </c>
      <c r="S29" s="18">
        <v>8</v>
      </c>
      <c r="T29" s="16">
        <v>8</v>
      </c>
      <c r="U29" s="17">
        <v>4</v>
      </c>
      <c r="V29" s="18">
        <v>12</v>
      </c>
      <c r="W29" s="27">
        <v>14</v>
      </c>
      <c r="X29" s="28">
        <v>16</v>
      </c>
      <c r="Y29" s="29">
        <v>30</v>
      </c>
      <c r="Z29" s="27">
        <v>12</v>
      </c>
      <c r="AA29" s="28">
        <v>4</v>
      </c>
      <c r="AB29" s="29">
        <v>16</v>
      </c>
      <c r="AC29" s="31">
        <v>6</v>
      </c>
      <c r="AD29" s="28">
        <v>4</v>
      </c>
      <c r="AE29" s="30">
        <v>10</v>
      </c>
      <c r="AF29" s="27">
        <v>1</v>
      </c>
      <c r="AG29" s="28">
        <v>2</v>
      </c>
      <c r="AH29" s="29">
        <v>3</v>
      </c>
    </row>
    <row r="30" spans="1:34" s="26" customFormat="1" ht="15" x14ac:dyDescent="0.15">
      <c r="A30" s="4">
        <v>25</v>
      </c>
      <c r="B30" s="21">
        <f t="shared" si="1"/>
        <v>106</v>
      </c>
      <c r="C30" s="22">
        <f t="shared" si="1"/>
        <v>106</v>
      </c>
      <c r="D30" s="23">
        <f t="shared" si="1"/>
        <v>212</v>
      </c>
      <c r="E30" s="10">
        <v>24</v>
      </c>
      <c r="F30" s="11">
        <v>18</v>
      </c>
      <c r="G30" s="12">
        <v>42</v>
      </c>
      <c r="H30" s="21">
        <v>18</v>
      </c>
      <c r="I30" s="22">
        <v>13</v>
      </c>
      <c r="J30" s="24">
        <v>31</v>
      </c>
      <c r="K30" s="21">
        <v>7</v>
      </c>
      <c r="L30" s="22">
        <v>10</v>
      </c>
      <c r="M30" s="23">
        <v>17</v>
      </c>
      <c r="N30" s="25">
        <v>21</v>
      </c>
      <c r="O30" s="22">
        <v>25</v>
      </c>
      <c r="P30" s="24">
        <v>46</v>
      </c>
      <c r="Q30" s="10">
        <v>8</v>
      </c>
      <c r="R30" s="11">
        <v>3</v>
      </c>
      <c r="S30" s="12">
        <v>11</v>
      </c>
      <c r="T30" s="10">
        <v>9</v>
      </c>
      <c r="U30" s="11">
        <v>5</v>
      </c>
      <c r="V30" s="12">
        <v>14</v>
      </c>
      <c r="W30" s="21">
        <v>10</v>
      </c>
      <c r="X30" s="22">
        <v>11</v>
      </c>
      <c r="Y30" s="23">
        <v>21</v>
      </c>
      <c r="Z30" s="21">
        <v>5</v>
      </c>
      <c r="AA30" s="22">
        <v>10</v>
      </c>
      <c r="AB30" s="23">
        <v>15</v>
      </c>
      <c r="AC30" s="25">
        <v>3</v>
      </c>
      <c r="AD30" s="22">
        <v>8</v>
      </c>
      <c r="AE30" s="24">
        <v>11</v>
      </c>
      <c r="AF30" s="21">
        <v>1</v>
      </c>
      <c r="AG30" s="22">
        <v>3</v>
      </c>
      <c r="AH30" s="23">
        <v>4</v>
      </c>
    </row>
    <row r="31" spans="1:34" s="26" customFormat="1" ht="15" x14ac:dyDescent="0.15">
      <c r="A31" s="4">
        <v>26</v>
      </c>
      <c r="B31" s="21">
        <f t="shared" si="1"/>
        <v>91</v>
      </c>
      <c r="C31" s="22">
        <f t="shared" si="1"/>
        <v>83</v>
      </c>
      <c r="D31" s="23">
        <f t="shared" si="1"/>
        <v>174</v>
      </c>
      <c r="E31" s="10">
        <v>27</v>
      </c>
      <c r="F31" s="11">
        <v>20</v>
      </c>
      <c r="G31" s="12">
        <v>47</v>
      </c>
      <c r="H31" s="21">
        <v>5</v>
      </c>
      <c r="I31" s="22">
        <v>10</v>
      </c>
      <c r="J31" s="24">
        <v>15</v>
      </c>
      <c r="K31" s="21">
        <v>6</v>
      </c>
      <c r="L31" s="22">
        <v>5</v>
      </c>
      <c r="M31" s="23">
        <v>11</v>
      </c>
      <c r="N31" s="25">
        <v>15</v>
      </c>
      <c r="O31" s="22">
        <v>17</v>
      </c>
      <c r="P31" s="24">
        <v>32</v>
      </c>
      <c r="Q31" s="10">
        <v>10</v>
      </c>
      <c r="R31" s="11">
        <v>2</v>
      </c>
      <c r="S31" s="12">
        <v>12</v>
      </c>
      <c r="T31" s="10">
        <v>2</v>
      </c>
      <c r="U31" s="11">
        <v>5</v>
      </c>
      <c r="V31" s="12">
        <v>7</v>
      </c>
      <c r="W31" s="21">
        <v>11</v>
      </c>
      <c r="X31" s="22">
        <v>10</v>
      </c>
      <c r="Y31" s="23">
        <v>21</v>
      </c>
      <c r="Z31" s="21">
        <v>6</v>
      </c>
      <c r="AA31" s="22">
        <v>4</v>
      </c>
      <c r="AB31" s="23">
        <v>10</v>
      </c>
      <c r="AC31" s="25">
        <v>8</v>
      </c>
      <c r="AD31" s="22">
        <v>7</v>
      </c>
      <c r="AE31" s="24">
        <v>15</v>
      </c>
      <c r="AF31" s="21">
        <v>1</v>
      </c>
      <c r="AG31" s="22">
        <v>3</v>
      </c>
      <c r="AH31" s="23">
        <v>4</v>
      </c>
    </row>
    <row r="32" spans="1:34" s="26" customFormat="1" ht="15" x14ac:dyDescent="0.15">
      <c r="A32" s="4">
        <v>27</v>
      </c>
      <c r="B32" s="21">
        <f t="shared" si="1"/>
        <v>116</v>
      </c>
      <c r="C32" s="22">
        <f t="shared" si="1"/>
        <v>136</v>
      </c>
      <c r="D32" s="23">
        <f t="shared" si="1"/>
        <v>252</v>
      </c>
      <c r="E32" s="10">
        <v>28</v>
      </c>
      <c r="F32" s="11">
        <v>31</v>
      </c>
      <c r="G32" s="12">
        <v>59</v>
      </c>
      <c r="H32" s="21">
        <v>20</v>
      </c>
      <c r="I32" s="22">
        <v>29</v>
      </c>
      <c r="J32" s="24">
        <v>49</v>
      </c>
      <c r="K32" s="21">
        <v>7</v>
      </c>
      <c r="L32" s="22">
        <v>9</v>
      </c>
      <c r="M32" s="23">
        <v>16</v>
      </c>
      <c r="N32" s="25">
        <v>15</v>
      </c>
      <c r="O32" s="22">
        <v>17</v>
      </c>
      <c r="P32" s="24">
        <v>32</v>
      </c>
      <c r="Q32" s="10">
        <v>6</v>
      </c>
      <c r="R32" s="11">
        <v>6</v>
      </c>
      <c r="S32" s="12">
        <v>12</v>
      </c>
      <c r="T32" s="10">
        <v>11</v>
      </c>
      <c r="U32" s="11">
        <v>11</v>
      </c>
      <c r="V32" s="12">
        <v>22</v>
      </c>
      <c r="W32" s="21">
        <v>16</v>
      </c>
      <c r="X32" s="22">
        <v>21</v>
      </c>
      <c r="Y32" s="23">
        <v>37</v>
      </c>
      <c r="Z32" s="21">
        <v>6</v>
      </c>
      <c r="AA32" s="22">
        <v>6</v>
      </c>
      <c r="AB32" s="23">
        <v>12</v>
      </c>
      <c r="AC32" s="25">
        <v>5</v>
      </c>
      <c r="AD32" s="22">
        <v>3</v>
      </c>
      <c r="AE32" s="24">
        <v>8</v>
      </c>
      <c r="AF32" s="21">
        <v>2</v>
      </c>
      <c r="AG32" s="22">
        <v>3</v>
      </c>
      <c r="AH32" s="23">
        <v>5</v>
      </c>
    </row>
    <row r="33" spans="1:34" s="26" customFormat="1" ht="15" x14ac:dyDescent="0.15">
      <c r="A33" s="4">
        <v>28</v>
      </c>
      <c r="B33" s="21">
        <f t="shared" si="1"/>
        <v>120</v>
      </c>
      <c r="C33" s="22">
        <f t="shared" si="1"/>
        <v>99</v>
      </c>
      <c r="D33" s="23">
        <f t="shared" si="1"/>
        <v>219</v>
      </c>
      <c r="E33" s="10">
        <v>30</v>
      </c>
      <c r="F33" s="11">
        <v>22</v>
      </c>
      <c r="G33" s="12">
        <v>52</v>
      </c>
      <c r="H33" s="21">
        <v>11</v>
      </c>
      <c r="I33" s="22">
        <v>16</v>
      </c>
      <c r="J33" s="24">
        <v>27</v>
      </c>
      <c r="K33" s="21">
        <v>9</v>
      </c>
      <c r="L33" s="22">
        <v>12</v>
      </c>
      <c r="M33" s="23">
        <v>21</v>
      </c>
      <c r="N33" s="25">
        <v>21</v>
      </c>
      <c r="O33" s="22">
        <v>10</v>
      </c>
      <c r="P33" s="24">
        <v>31</v>
      </c>
      <c r="Q33" s="10">
        <v>9</v>
      </c>
      <c r="R33" s="11">
        <v>3</v>
      </c>
      <c r="S33" s="12">
        <v>12</v>
      </c>
      <c r="T33" s="10">
        <v>6</v>
      </c>
      <c r="U33" s="11">
        <v>9</v>
      </c>
      <c r="V33" s="12">
        <v>15</v>
      </c>
      <c r="W33" s="21">
        <v>16</v>
      </c>
      <c r="X33" s="22">
        <v>17</v>
      </c>
      <c r="Y33" s="23">
        <v>33</v>
      </c>
      <c r="Z33" s="21">
        <v>10</v>
      </c>
      <c r="AA33" s="22">
        <v>3</v>
      </c>
      <c r="AB33" s="23">
        <v>13</v>
      </c>
      <c r="AC33" s="25">
        <v>6</v>
      </c>
      <c r="AD33" s="22">
        <v>5</v>
      </c>
      <c r="AE33" s="24">
        <v>11</v>
      </c>
      <c r="AF33" s="21">
        <v>2</v>
      </c>
      <c r="AG33" s="22">
        <v>2</v>
      </c>
      <c r="AH33" s="23">
        <v>4</v>
      </c>
    </row>
    <row r="34" spans="1:34" s="26" customFormat="1" ht="15" x14ac:dyDescent="0.15">
      <c r="A34" s="15">
        <v>29</v>
      </c>
      <c r="B34" s="27">
        <f t="shared" si="1"/>
        <v>111</v>
      </c>
      <c r="C34" s="28">
        <f t="shared" si="1"/>
        <v>101</v>
      </c>
      <c r="D34" s="29">
        <f t="shared" si="1"/>
        <v>212</v>
      </c>
      <c r="E34" s="16">
        <v>26</v>
      </c>
      <c r="F34" s="17">
        <v>20</v>
      </c>
      <c r="G34" s="18">
        <v>46</v>
      </c>
      <c r="H34" s="27">
        <v>16</v>
      </c>
      <c r="I34" s="28">
        <v>10</v>
      </c>
      <c r="J34" s="30">
        <v>26</v>
      </c>
      <c r="K34" s="27">
        <v>5</v>
      </c>
      <c r="L34" s="28">
        <v>13</v>
      </c>
      <c r="M34" s="29">
        <v>18</v>
      </c>
      <c r="N34" s="31">
        <v>25</v>
      </c>
      <c r="O34" s="28">
        <v>18</v>
      </c>
      <c r="P34" s="30">
        <v>43</v>
      </c>
      <c r="Q34" s="16">
        <v>2</v>
      </c>
      <c r="R34" s="17">
        <v>2</v>
      </c>
      <c r="S34" s="18">
        <v>4</v>
      </c>
      <c r="T34" s="16">
        <v>6</v>
      </c>
      <c r="U34" s="17">
        <v>14</v>
      </c>
      <c r="V34" s="18">
        <v>20</v>
      </c>
      <c r="W34" s="27">
        <v>20</v>
      </c>
      <c r="X34" s="28">
        <v>11</v>
      </c>
      <c r="Y34" s="29">
        <v>31</v>
      </c>
      <c r="Z34" s="27">
        <v>5</v>
      </c>
      <c r="AA34" s="28">
        <v>8</v>
      </c>
      <c r="AB34" s="29">
        <v>13</v>
      </c>
      <c r="AC34" s="31">
        <v>3</v>
      </c>
      <c r="AD34" s="28">
        <v>3</v>
      </c>
      <c r="AE34" s="30">
        <v>6</v>
      </c>
      <c r="AF34" s="27">
        <v>3</v>
      </c>
      <c r="AG34" s="28">
        <v>2</v>
      </c>
      <c r="AH34" s="29">
        <v>5</v>
      </c>
    </row>
    <row r="35" spans="1:34" s="26" customFormat="1" ht="15" x14ac:dyDescent="0.15">
      <c r="A35" s="4">
        <v>30</v>
      </c>
      <c r="B35" s="21">
        <f t="shared" si="1"/>
        <v>124</v>
      </c>
      <c r="C35" s="22">
        <f t="shared" si="1"/>
        <v>123</v>
      </c>
      <c r="D35" s="23">
        <f t="shared" si="1"/>
        <v>247</v>
      </c>
      <c r="E35" s="10">
        <v>34</v>
      </c>
      <c r="F35" s="11">
        <v>27</v>
      </c>
      <c r="G35" s="12">
        <v>61</v>
      </c>
      <c r="H35" s="21">
        <v>17</v>
      </c>
      <c r="I35" s="22">
        <v>20</v>
      </c>
      <c r="J35" s="24">
        <v>37</v>
      </c>
      <c r="K35" s="21">
        <v>6</v>
      </c>
      <c r="L35" s="22">
        <v>14</v>
      </c>
      <c r="M35" s="23">
        <v>20</v>
      </c>
      <c r="N35" s="25">
        <v>25</v>
      </c>
      <c r="O35" s="22">
        <v>24</v>
      </c>
      <c r="P35" s="24">
        <v>49</v>
      </c>
      <c r="Q35" s="10">
        <v>6</v>
      </c>
      <c r="R35" s="11">
        <v>10</v>
      </c>
      <c r="S35" s="12">
        <v>16</v>
      </c>
      <c r="T35" s="10">
        <v>10</v>
      </c>
      <c r="U35" s="11">
        <v>6</v>
      </c>
      <c r="V35" s="12">
        <v>16</v>
      </c>
      <c r="W35" s="21">
        <v>14</v>
      </c>
      <c r="X35" s="22">
        <v>14</v>
      </c>
      <c r="Y35" s="23">
        <v>28</v>
      </c>
      <c r="Z35" s="21">
        <v>5</v>
      </c>
      <c r="AA35" s="22">
        <v>4</v>
      </c>
      <c r="AB35" s="23">
        <v>9</v>
      </c>
      <c r="AC35" s="25">
        <v>5</v>
      </c>
      <c r="AD35" s="22">
        <v>1</v>
      </c>
      <c r="AE35" s="24">
        <v>6</v>
      </c>
      <c r="AF35" s="21">
        <v>2</v>
      </c>
      <c r="AG35" s="22">
        <v>3</v>
      </c>
      <c r="AH35" s="23">
        <v>5</v>
      </c>
    </row>
    <row r="36" spans="1:34" s="26" customFormat="1" ht="15" x14ac:dyDescent="0.15">
      <c r="A36" s="4">
        <v>31</v>
      </c>
      <c r="B36" s="21">
        <f t="shared" si="1"/>
        <v>120</v>
      </c>
      <c r="C36" s="22">
        <f t="shared" si="1"/>
        <v>109</v>
      </c>
      <c r="D36" s="23">
        <f t="shared" si="1"/>
        <v>229</v>
      </c>
      <c r="E36" s="10">
        <v>35</v>
      </c>
      <c r="F36" s="11">
        <v>24</v>
      </c>
      <c r="G36" s="12">
        <v>59</v>
      </c>
      <c r="H36" s="21">
        <v>21</v>
      </c>
      <c r="I36" s="22">
        <v>15</v>
      </c>
      <c r="J36" s="24">
        <v>36</v>
      </c>
      <c r="K36" s="21">
        <v>3</v>
      </c>
      <c r="L36" s="22">
        <v>5</v>
      </c>
      <c r="M36" s="23">
        <v>8</v>
      </c>
      <c r="N36" s="25">
        <v>17</v>
      </c>
      <c r="O36" s="22">
        <v>18</v>
      </c>
      <c r="P36" s="24">
        <v>35</v>
      </c>
      <c r="Q36" s="10">
        <v>12</v>
      </c>
      <c r="R36" s="11">
        <v>10</v>
      </c>
      <c r="S36" s="12">
        <v>22</v>
      </c>
      <c r="T36" s="10">
        <v>7</v>
      </c>
      <c r="U36" s="11">
        <v>8</v>
      </c>
      <c r="V36" s="12">
        <v>15</v>
      </c>
      <c r="W36" s="21">
        <v>16</v>
      </c>
      <c r="X36" s="22">
        <v>16</v>
      </c>
      <c r="Y36" s="23">
        <v>32</v>
      </c>
      <c r="Z36" s="21">
        <v>4</v>
      </c>
      <c r="AA36" s="22">
        <v>4</v>
      </c>
      <c r="AB36" s="23">
        <v>8</v>
      </c>
      <c r="AC36" s="25">
        <v>1</v>
      </c>
      <c r="AD36" s="22">
        <v>7</v>
      </c>
      <c r="AE36" s="24">
        <v>8</v>
      </c>
      <c r="AF36" s="21">
        <v>4</v>
      </c>
      <c r="AG36" s="22">
        <v>2</v>
      </c>
      <c r="AH36" s="23">
        <v>6</v>
      </c>
    </row>
    <row r="37" spans="1:34" s="26" customFormat="1" ht="15" x14ac:dyDescent="0.15">
      <c r="A37" s="4">
        <v>32</v>
      </c>
      <c r="B37" s="21">
        <f t="shared" si="1"/>
        <v>125</v>
      </c>
      <c r="C37" s="22">
        <f t="shared" si="1"/>
        <v>117</v>
      </c>
      <c r="D37" s="23">
        <f t="shared" si="1"/>
        <v>242</v>
      </c>
      <c r="E37" s="10">
        <v>34</v>
      </c>
      <c r="F37" s="11">
        <v>26</v>
      </c>
      <c r="G37" s="12">
        <v>60</v>
      </c>
      <c r="H37" s="21">
        <v>20</v>
      </c>
      <c r="I37" s="22">
        <v>13</v>
      </c>
      <c r="J37" s="24">
        <v>33</v>
      </c>
      <c r="K37" s="21">
        <v>9</v>
      </c>
      <c r="L37" s="22">
        <v>13</v>
      </c>
      <c r="M37" s="23">
        <v>22</v>
      </c>
      <c r="N37" s="25">
        <v>25</v>
      </c>
      <c r="O37" s="22">
        <v>22</v>
      </c>
      <c r="P37" s="24">
        <v>47</v>
      </c>
      <c r="Q37" s="10">
        <v>6</v>
      </c>
      <c r="R37" s="11">
        <v>5</v>
      </c>
      <c r="S37" s="12">
        <v>11</v>
      </c>
      <c r="T37" s="10">
        <v>8</v>
      </c>
      <c r="U37" s="11">
        <v>12</v>
      </c>
      <c r="V37" s="12">
        <v>20</v>
      </c>
      <c r="W37" s="21">
        <v>12</v>
      </c>
      <c r="X37" s="22">
        <v>15</v>
      </c>
      <c r="Y37" s="23">
        <v>27</v>
      </c>
      <c r="Z37" s="21">
        <v>3</v>
      </c>
      <c r="AA37" s="22">
        <v>6</v>
      </c>
      <c r="AB37" s="23">
        <v>9</v>
      </c>
      <c r="AC37" s="25">
        <v>5</v>
      </c>
      <c r="AD37" s="22">
        <v>5</v>
      </c>
      <c r="AE37" s="24">
        <v>10</v>
      </c>
      <c r="AF37" s="21">
        <v>3</v>
      </c>
      <c r="AG37" s="22">
        <v>0</v>
      </c>
      <c r="AH37" s="23">
        <v>3</v>
      </c>
    </row>
    <row r="38" spans="1:34" s="26" customFormat="1" ht="15" x14ac:dyDescent="0.15">
      <c r="A38" s="4">
        <v>33</v>
      </c>
      <c r="B38" s="21">
        <f t="shared" si="1"/>
        <v>143</v>
      </c>
      <c r="C38" s="22">
        <f t="shared" si="1"/>
        <v>117</v>
      </c>
      <c r="D38" s="23">
        <f t="shared" si="1"/>
        <v>260</v>
      </c>
      <c r="E38" s="10">
        <v>46</v>
      </c>
      <c r="F38" s="11">
        <v>42</v>
      </c>
      <c r="G38" s="12">
        <v>88</v>
      </c>
      <c r="H38" s="21">
        <v>13</v>
      </c>
      <c r="I38" s="22">
        <v>8</v>
      </c>
      <c r="J38" s="24">
        <v>21</v>
      </c>
      <c r="K38" s="21">
        <v>13</v>
      </c>
      <c r="L38" s="22">
        <v>9</v>
      </c>
      <c r="M38" s="23">
        <v>22</v>
      </c>
      <c r="N38" s="25">
        <v>19</v>
      </c>
      <c r="O38" s="22">
        <v>19</v>
      </c>
      <c r="P38" s="24">
        <v>38</v>
      </c>
      <c r="Q38" s="10">
        <v>5</v>
      </c>
      <c r="R38" s="11">
        <v>4</v>
      </c>
      <c r="S38" s="12">
        <v>9</v>
      </c>
      <c r="T38" s="10">
        <v>11</v>
      </c>
      <c r="U38" s="11">
        <v>8</v>
      </c>
      <c r="V38" s="12">
        <v>19</v>
      </c>
      <c r="W38" s="21">
        <v>21</v>
      </c>
      <c r="X38" s="22">
        <v>12</v>
      </c>
      <c r="Y38" s="23">
        <v>33</v>
      </c>
      <c r="Z38" s="21">
        <v>8</v>
      </c>
      <c r="AA38" s="22">
        <v>8</v>
      </c>
      <c r="AB38" s="23">
        <v>16</v>
      </c>
      <c r="AC38" s="25">
        <v>4</v>
      </c>
      <c r="AD38" s="22">
        <v>5</v>
      </c>
      <c r="AE38" s="24">
        <v>9</v>
      </c>
      <c r="AF38" s="21">
        <v>3</v>
      </c>
      <c r="AG38" s="22">
        <v>2</v>
      </c>
      <c r="AH38" s="23">
        <v>5</v>
      </c>
    </row>
    <row r="39" spans="1:34" s="26" customFormat="1" ht="15" x14ac:dyDescent="0.15">
      <c r="A39" s="15">
        <v>34</v>
      </c>
      <c r="B39" s="27">
        <f t="shared" si="1"/>
        <v>133</v>
      </c>
      <c r="C39" s="28">
        <f t="shared" si="1"/>
        <v>135</v>
      </c>
      <c r="D39" s="29">
        <f t="shared" si="1"/>
        <v>268</v>
      </c>
      <c r="E39" s="16">
        <v>25</v>
      </c>
      <c r="F39" s="17">
        <v>29</v>
      </c>
      <c r="G39" s="18">
        <v>54</v>
      </c>
      <c r="H39" s="27">
        <v>17</v>
      </c>
      <c r="I39" s="28">
        <v>18</v>
      </c>
      <c r="J39" s="30">
        <v>35</v>
      </c>
      <c r="K39" s="27">
        <v>8</v>
      </c>
      <c r="L39" s="28">
        <v>14</v>
      </c>
      <c r="M39" s="29">
        <v>22</v>
      </c>
      <c r="N39" s="31">
        <v>16</v>
      </c>
      <c r="O39" s="28">
        <v>28</v>
      </c>
      <c r="P39" s="30">
        <v>44</v>
      </c>
      <c r="Q39" s="16">
        <v>8</v>
      </c>
      <c r="R39" s="17">
        <v>10</v>
      </c>
      <c r="S39" s="18">
        <v>18</v>
      </c>
      <c r="T39" s="16">
        <v>15</v>
      </c>
      <c r="U39" s="17">
        <v>9</v>
      </c>
      <c r="V39" s="18">
        <v>24</v>
      </c>
      <c r="W39" s="27">
        <v>23</v>
      </c>
      <c r="X39" s="28">
        <v>15</v>
      </c>
      <c r="Y39" s="29">
        <v>38</v>
      </c>
      <c r="Z39" s="27">
        <v>8</v>
      </c>
      <c r="AA39" s="28">
        <v>5</v>
      </c>
      <c r="AB39" s="29">
        <v>13</v>
      </c>
      <c r="AC39" s="31">
        <v>10</v>
      </c>
      <c r="AD39" s="28">
        <v>5</v>
      </c>
      <c r="AE39" s="30">
        <v>15</v>
      </c>
      <c r="AF39" s="27">
        <v>3</v>
      </c>
      <c r="AG39" s="28">
        <v>2</v>
      </c>
      <c r="AH39" s="29">
        <v>5</v>
      </c>
    </row>
    <row r="40" spans="1:34" s="26" customFormat="1" ht="15" x14ac:dyDescent="0.15">
      <c r="A40" s="4">
        <v>35</v>
      </c>
      <c r="B40" s="21">
        <f t="shared" si="1"/>
        <v>136</v>
      </c>
      <c r="C40" s="22">
        <f t="shared" si="1"/>
        <v>123</v>
      </c>
      <c r="D40" s="23">
        <f t="shared" si="1"/>
        <v>259</v>
      </c>
      <c r="E40" s="10">
        <v>41</v>
      </c>
      <c r="F40" s="11">
        <v>32</v>
      </c>
      <c r="G40" s="12">
        <v>73</v>
      </c>
      <c r="H40" s="21">
        <v>16</v>
      </c>
      <c r="I40" s="22">
        <v>8</v>
      </c>
      <c r="J40" s="24">
        <v>24</v>
      </c>
      <c r="K40" s="21">
        <v>12</v>
      </c>
      <c r="L40" s="22">
        <v>10</v>
      </c>
      <c r="M40" s="23">
        <v>22</v>
      </c>
      <c r="N40" s="25">
        <v>25</v>
      </c>
      <c r="O40" s="22">
        <v>20</v>
      </c>
      <c r="P40" s="24">
        <v>45</v>
      </c>
      <c r="Q40" s="10">
        <v>8</v>
      </c>
      <c r="R40" s="11">
        <v>8</v>
      </c>
      <c r="S40" s="12">
        <v>16</v>
      </c>
      <c r="T40" s="10">
        <v>10</v>
      </c>
      <c r="U40" s="11">
        <v>8</v>
      </c>
      <c r="V40" s="12">
        <v>18</v>
      </c>
      <c r="W40" s="21">
        <v>15</v>
      </c>
      <c r="X40" s="22">
        <v>20</v>
      </c>
      <c r="Y40" s="23">
        <v>35</v>
      </c>
      <c r="Z40" s="21">
        <v>4</v>
      </c>
      <c r="AA40" s="22">
        <v>9</v>
      </c>
      <c r="AB40" s="23">
        <v>13</v>
      </c>
      <c r="AC40" s="25">
        <v>1</v>
      </c>
      <c r="AD40" s="22">
        <v>4</v>
      </c>
      <c r="AE40" s="24">
        <v>5</v>
      </c>
      <c r="AF40" s="21">
        <v>4</v>
      </c>
      <c r="AG40" s="22">
        <v>4</v>
      </c>
      <c r="AH40" s="23">
        <v>8</v>
      </c>
    </row>
    <row r="41" spans="1:34" s="26" customFormat="1" ht="15" x14ac:dyDescent="0.15">
      <c r="A41" s="4">
        <v>36</v>
      </c>
      <c r="B41" s="21">
        <f t="shared" si="1"/>
        <v>141</v>
      </c>
      <c r="C41" s="22">
        <f t="shared" si="1"/>
        <v>143</v>
      </c>
      <c r="D41" s="23">
        <f t="shared" si="1"/>
        <v>284</v>
      </c>
      <c r="E41" s="10">
        <v>43</v>
      </c>
      <c r="F41" s="11">
        <v>36</v>
      </c>
      <c r="G41" s="12">
        <v>79</v>
      </c>
      <c r="H41" s="21">
        <v>19</v>
      </c>
      <c r="I41" s="22">
        <v>18</v>
      </c>
      <c r="J41" s="24">
        <v>37</v>
      </c>
      <c r="K41" s="21">
        <v>9</v>
      </c>
      <c r="L41" s="22">
        <v>13</v>
      </c>
      <c r="M41" s="23">
        <v>22</v>
      </c>
      <c r="N41" s="25">
        <v>24</v>
      </c>
      <c r="O41" s="22">
        <v>28</v>
      </c>
      <c r="P41" s="24">
        <v>52</v>
      </c>
      <c r="Q41" s="10">
        <v>6</v>
      </c>
      <c r="R41" s="11">
        <v>5</v>
      </c>
      <c r="S41" s="12">
        <v>11</v>
      </c>
      <c r="T41" s="10">
        <v>11</v>
      </c>
      <c r="U41" s="11">
        <v>16</v>
      </c>
      <c r="V41" s="12">
        <v>27</v>
      </c>
      <c r="W41" s="21">
        <v>19</v>
      </c>
      <c r="X41" s="22">
        <v>15</v>
      </c>
      <c r="Y41" s="23">
        <v>34</v>
      </c>
      <c r="Z41" s="21">
        <v>6</v>
      </c>
      <c r="AA41" s="22">
        <v>7</v>
      </c>
      <c r="AB41" s="23">
        <v>13</v>
      </c>
      <c r="AC41" s="25">
        <v>1</v>
      </c>
      <c r="AD41" s="22">
        <v>2</v>
      </c>
      <c r="AE41" s="24">
        <v>3</v>
      </c>
      <c r="AF41" s="21">
        <v>3</v>
      </c>
      <c r="AG41" s="22">
        <v>3</v>
      </c>
      <c r="AH41" s="23">
        <v>6</v>
      </c>
    </row>
    <row r="42" spans="1:34" s="26" customFormat="1" ht="15" x14ac:dyDescent="0.15">
      <c r="A42" s="4">
        <v>37</v>
      </c>
      <c r="B42" s="21">
        <f t="shared" si="1"/>
        <v>158</v>
      </c>
      <c r="C42" s="22">
        <f t="shared" si="1"/>
        <v>139</v>
      </c>
      <c r="D42" s="23">
        <f t="shared" si="1"/>
        <v>297</v>
      </c>
      <c r="E42" s="10">
        <v>39</v>
      </c>
      <c r="F42" s="11">
        <v>40</v>
      </c>
      <c r="G42" s="12">
        <v>79</v>
      </c>
      <c r="H42" s="21">
        <v>17</v>
      </c>
      <c r="I42" s="22">
        <v>20</v>
      </c>
      <c r="J42" s="24">
        <v>37</v>
      </c>
      <c r="K42" s="21">
        <v>15</v>
      </c>
      <c r="L42" s="22">
        <v>11</v>
      </c>
      <c r="M42" s="23">
        <v>26</v>
      </c>
      <c r="N42" s="25">
        <v>26</v>
      </c>
      <c r="O42" s="22">
        <v>19</v>
      </c>
      <c r="P42" s="24">
        <v>45</v>
      </c>
      <c r="Q42" s="10">
        <v>8</v>
      </c>
      <c r="R42" s="11">
        <v>9</v>
      </c>
      <c r="S42" s="12">
        <v>17</v>
      </c>
      <c r="T42" s="10">
        <v>13</v>
      </c>
      <c r="U42" s="11">
        <v>9</v>
      </c>
      <c r="V42" s="12">
        <v>22</v>
      </c>
      <c r="W42" s="21">
        <v>12</v>
      </c>
      <c r="X42" s="22">
        <v>16</v>
      </c>
      <c r="Y42" s="23">
        <v>28</v>
      </c>
      <c r="Z42" s="21">
        <v>10</v>
      </c>
      <c r="AA42" s="22">
        <v>9</v>
      </c>
      <c r="AB42" s="23">
        <v>19</v>
      </c>
      <c r="AC42" s="25">
        <v>12</v>
      </c>
      <c r="AD42" s="22">
        <v>6</v>
      </c>
      <c r="AE42" s="24">
        <v>18</v>
      </c>
      <c r="AF42" s="21">
        <v>6</v>
      </c>
      <c r="AG42" s="22">
        <v>0</v>
      </c>
      <c r="AH42" s="23">
        <v>6</v>
      </c>
    </row>
    <row r="43" spans="1:34" s="26" customFormat="1" ht="15" x14ac:dyDescent="0.15">
      <c r="A43" s="4">
        <v>38</v>
      </c>
      <c r="B43" s="21">
        <f t="shared" si="1"/>
        <v>154</v>
      </c>
      <c r="C43" s="22">
        <f t="shared" si="1"/>
        <v>138</v>
      </c>
      <c r="D43" s="23">
        <f t="shared" si="1"/>
        <v>292</v>
      </c>
      <c r="E43" s="10">
        <v>43</v>
      </c>
      <c r="F43" s="11">
        <v>38</v>
      </c>
      <c r="G43" s="12">
        <v>81</v>
      </c>
      <c r="H43" s="21">
        <v>18</v>
      </c>
      <c r="I43" s="22">
        <v>21</v>
      </c>
      <c r="J43" s="24">
        <v>39</v>
      </c>
      <c r="K43" s="21">
        <v>9</v>
      </c>
      <c r="L43" s="22">
        <v>9</v>
      </c>
      <c r="M43" s="23">
        <v>18</v>
      </c>
      <c r="N43" s="25">
        <v>30</v>
      </c>
      <c r="O43" s="22">
        <v>22</v>
      </c>
      <c r="P43" s="24">
        <v>52</v>
      </c>
      <c r="Q43" s="10">
        <v>8</v>
      </c>
      <c r="R43" s="11">
        <v>6</v>
      </c>
      <c r="S43" s="12">
        <v>14</v>
      </c>
      <c r="T43" s="10">
        <v>17</v>
      </c>
      <c r="U43" s="11">
        <v>8</v>
      </c>
      <c r="V43" s="12">
        <v>25</v>
      </c>
      <c r="W43" s="21">
        <v>14</v>
      </c>
      <c r="X43" s="22">
        <v>19</v>
      </c>
      <c r="Y43" s="23">
        <v>33</v>
      </c>
      <c r="Z43" s="21">
        <v>8</v>
      </c>
      <c r="AA43" s="22">
        <v>10</v>
      </c>
      <c r="AB43" s="23">
        <v>18</v>
      </c>
      <c r="AC43" s="25">
        <v>6</v>
      </c>
      <c r="AD43" s="22">
        <v>0</v>
      </c>
      <c r="AE43" s="24">
        <v>6</v>
      </c>
      <c r="AF43" s="21">
        <v>1</v>
      </c>
      <c r="AG43" s="22">
        <v>5</v>
      </c>
      <c r="AH43" s="23">
        <v>6</v>
      </c>
    </row>
    <row r="44" spans="1:34" s="26" customFormat="1" ht="15" x14ac:dyDescent="0.15">
      <c r="A44" s="15">
        <v>39</v>
      </c>
      <c r="B44" s="27">
        <f t="shared" si="1"/>
        <v>190</v>
      </c>
      <c r="C44" s="28">
        <f t="shared" si="1"/>
        <v>143</v>
      </c>
      <c r="D44" s="29">
        <f t="shared" si="1"/>
        <v>333</v>
      </c>
      <c r="E44" s="16">
        <v>45</v>
      </c>
      <c r="F44" s="17">
        <v>38</v>
      </c>
      <c r="G44" s="18">
        <v>83</v>
      </c>
      <c r="H44" s="27">
        <v>26</v>
      </c>
      <c r="I44" s="28">
        <v>18</v>
      </c>
      <c r="J44" s="30">
        <v>44</v>
      </c>
      <c r="K44" s="27">
        <v>15</v>
      </c>
      <c r="L44" s="28">
        <v>10</v>
      </c>
      <c r="M44" s="29">
        <v>25</v>
      </c>
      <c r="N44" s="31">
        <v>35</v>
      </c>
      <c r="O44" s="28">
        <v>24</v>
      </c>
      <c r="P44" s="30">
        <v>59</v>
      </c>
      <c r="Q44" s="16">
        <v>7</v>
      </c>
      <c r="R44" s="17">
        <v>6</v>
      </c>
      <c r="S44" s="18">
        <v>13</v>
      </c>
      <c r="T44" s="16">
        <v>11</v>
      </c>
      <c r="U44" s="17">
        <v>12</v>
      </c>
      <c r="V44" s="18">
        <v>23</v>
      </c>
      <c r="W44" s="27">
        <v>25</v>
      </c>
      <c r="X44" s="28">
        <v>13</v>
      </c>
      <c r="Y44" s="29">
        <v>38</v>
      </c>
      <c r="Z44" s="27">
        <v>22</v>
      </c>
      <c r="AA44" s="28">
        <v>12</v>
      </c>
      <c r="AB44" s="29">
        <v>34</v>
      </c>
      <c r="AC44" s="31">
        <v>1</v>
      </c>
      <c r="AD44" s="28">
        <v>8</v>
      </c>
      <c r="AE44" s="30">
        <v>9</v>
      </c>
      <c r="AF44" s="27">
        <v>3</v>
      </c>
      <c r="AG44" s="28">
        <v>2</v>
      </c>
      <c r="AH44" s="29">
        <v>5</v>
      </c>
    </row>
    <row r="45" spans="1:34" s="26" customFormat="1" ht="15" x14ac:dyDescent="0.15">
      <c r="A45" s="4">
        <v>40</v>
      </c>
      <c r="B45" s="21">
        <f t="shared" si="1"/>
        <v>180</v>
      </c>
      <c r="C45" s="22">
        <f t="shared" si="1"/>
        <v>175</v>
      </c>
      <c r="D45" s="23">
        <f t="shared" si="1"/>
        <v>355</v>
      </c>
      <c r="E45" s="10">
        <v>43</v>
      </c>
      <c r="F45" s="11">
        <v>45</v>
      </c>
      <c r="G45" s="12">
        <v>88</v>
      </c>
      <c r="H45" s="21">
        <v>17</v>
      </c>
      <c r="I45" s="22">
        <v>18</v>
      </c>
      <c r="J45" s="24">
        <v>35</v>
      </c>
      <c r="K45" s="21">
        <v>17</v>
      </c>
      <c r="L45" s="22">
        <v>9</v>
      </c>
      <c r="M45" s="23">
        <v>26</v>
      </c>
      <c r="N45" s="25">
        <v>41</v>
      </c>
      <c r="O45" s="22">
        <v>36</v>
      </c>
      <c r="P45" s="24">
        <v>77</v>
      </c>
      <c r="Q45" s="21">
        <v>5</v>
      </c>
      <c r="R45" s="22">
        <v>10</v>
      </c>
      <c r="S45" s="23">
        <v>15</v>
      </c>
      <c r="T45" s="10">
        <v>16</v>
      </c>
      <c r="U45" s="11">
        <v>9</v>
      </c>
      <c r="V45" s="12">
        <v>25</v>
      </c>
      <c r="W45" s="21">
        <v>22</v>
      </c>
      <c r="X45" s="22">
        <v>23</v>
      </c>
      <c r="Y45" s="23">
        <v>45</v>
      </c>
      <c r="Z45" s="21">
        <v>10</v>
      </c>
      <c r="AA45" s="22">
        <v>13</v>
      </c>
      <c r="AB45" s="23">
        <v>23</v>
      </c>
      <c r="AC45" s="21">
        <v>4</v>
      </c>
      <c r="AD45" s="22">
        <v>8</v>
      </c>
      <c r="AE45" s="23">
        <v>12</v>
      </c>
      <c r="AF45" s="21">
        <v>5</v>
      </c>
      <c r="AG45" s="22">
        <v>4</v>
      </c>
      <c r="AH45" s="23">
        <v>9</v>
      </c>
    </row>
    <row r="46" spans="1:34" s="26" customFormat="1" ht="15" x14ac:dyDescent="0.15">
      <c r="A46" s="4">
        <v>41</v>
      </c>
      <c r="B46" s="21">
        <f t="shared" si="1"/>
        <v>171</v>
      </c>
      <c r="C46" s="22">
        <f t="shared" si="1"/>
        <v>168</v>
      </c>
      <c r="D46" s="23">
        <f t="shared" si="1"/>
        <v>339</v>
      </c>
      <c r="E46" s="10">
        <v>45</v>
      </c>
      <c r="F46" s="11">
        <v>50</v>
      </c>
      <c r="G46" s="12">
        <v>95</v>
      </c>
      <c r="H46" s="21">
        <v>23</v>
      </c>
      <c r="I46" s="22">
        <v>19</v>
      </c>
      <c r="J46" s="24">
        <v>42</v>
      </c>
      <c r="K46" s="21">
        <v>13</v>
      </c>
      <c r="L46" s="22">
        <v>12</v>
      </c>
      <c r="M46" s="23">
        <v>25</v>
      </c>
      <c r="N46" s="25">
        <v>30</v>
      </c>
      <c r="O46" s="22">
        <v>33</v>
      </c>
      <c r="P46" s="24">
        <v>63</v>
      </c>
      <c r="Q46" s="21">
        <v>11</v>
      </c>
      <c r="R46" s="22">
        <v>7</v>
      </c>
      <c r="S46" s="23">
        <v>18</v>
      </c>
      <c r="T46" s="10">
        <v>12</v>
      </c>
      <c r="U46" s="11">
        <v>12</v>
      </c>
      <c r="V46" s="12">
        <v>24</v>
      </c>
      <c r="W46" s="21">
        <v>12</v>
      </c>
      <c r="X46" s="22">
        <v>17</v>
      </c>
      <c r="Y46" s="23">
        <v>29</v>
      </c>
      <c r="Z46" s="21">
        <v>8</v>
      </c>
      <c r="AA46" s="22">
        <v>11</v>
      </c>
      <c r="AB46" s="23">
        <v>19</v>
      </c>
      <c r="AC46" s="21">
        <v>13</v>
      </c>
      <c r="AD46" s="22">
        <v>3</v>
      </c>
      <c r="AE46" s="23">
        <v>16</v>
      </c>
      <c r="AF46" s="21">
        <v>4</v>
      </c>
      <c r="AG46" s="22">
        <v>4</v>
      </c>
      <c r="AH46" s="23">
        <v>8</v>
      </c>
    </row>
    <row r="47" spans="1:34" s="26" customFormat="1" ht="15" x14ac:dyDescent="0.15">
      <c r="A47" s="4">
        <v>42</v>
      </c>
      <c r="B47" s="21">
        <f t="shared" si="1"/>
        <v>190</v>
      </c>
      <c r="C47" s="22">
        <f t="shared" si="1"/>
        <v>164</v>
      </c>
      <c r="D47" s="23">
        <f t="shared" si="1"/>
        <v>354</v>
      </c>
      <c r="E47" s="10">
        <v>41</v>
      </c>
      <c r="F47" s="11">
        <v>43</v>
      </c>
      <c r="G47" s="12">
        <v>84</v>
      </c>
      <c r="H47" s="21">
        <v>20</v>
      </c>
      <c r="I47" s="22">
        <v>24</v>
      </c>
      <c r="J47" s="24">
        <v>44</v>
      </c>
      <c r="K47" s="21">
        <v>19</v>
      </c>
      <c r="L47" s="22">
        <v>13</v>
      </c>
      <c r="M47" s="23">
        <v>32</v>
      </c>
      <c r="N47" s="25">
        <v>36</v>
      </c>
      <c r="O47" s="22">
        <v>28</v>
      </c>
      <c r="P47" s="24">
        <v>64</v>
      </c>
      <c r="Q47" s="21">
        <v>8</v>
      </c>
      <c r="R47" s="22">
        <v>8</v>
      </c>
      <c r="S47" s="23">
        <v>16</v>
      </c>
      <c r="T47" s="10">
        <v>15</v>
      </c>
      <c r="U47" s="11">
        <v>9</v>
      </c>
      <c r="V47" s="12">
        <v>24</v>
      </c>
      <c r="W47" s="21">
        <v>15</v>
      </c>
      <c r="X47" s="22">
        <v>18</v>
      </c>
      <c r="Y47" s="23">
        <v>33</v>
      </c>
      <c r="Z47" s="21">
        <v>18</v>
      </c>
      <c r="AA47" s="22">
        <v>12</v>
      </c>
      <c r="AB47" s="23">
        <v>30</v>
      </c>
      <c r="AC47" s="21">
        <v>9</v>
      </c>
      <c r="AD47" s="22">
        <v>8</v>
      </c>
      <c r="AE47" s="23">
        <v>17</v>
      </c>
      <c r="AF47" s="21">
        <v>9</v>
      </c>
      <c r="AG47" s="22">
        <v>1</v>
      </c>
      <c r="AH47" s="23">
        <v>10</v>
      </c>
    </row>
    <row r="48" spans="1:34" s="26" customFormat="1" ht="15" x14ac:dyDescent="0.15">
      <c r="A48" s="4">
        <v>43</v>
      </c>
      <c r="B48" s="21">
        <f t="shared" si="1"/>
        <v>194</v>
      </c>
      <c r="C48" s="22">
        <f t="shared" si="1"/>
        <v>182</v>
      </c>
      <c r="D48" s="23">
        <f t="shared" si="1"/>
        <v>376</v>
      </c>
      <c r="E48" s="10">
        <v>53</v>
      </c>
      <c r="F48" s="11">
        <v>47</v>
      </c>
      <c r="G48" s="12">
        <v>100</v>
      </c>
      <c r="H48" s="21">
        <v>21</v>
      </c>
      <c r="I48" s="22">
        <v>28</v>
      </c>
      <c r="J48" s="24">
        <v>49</v>
      </c>
      <c r="K48" s="21">
        <v>18</v>
      </c>
      <c r="L48" s="22">
        <v>13</v>
      </c>
      <c r="M48" s="23">
        <v>31</v>
      </c>
      <c r="N48" s="25">
        <v>39</v>
      </c>
      <c r="O48" s="22">
        <v>33</v>
      </c>
      <c r="P48" s="24">
        <v>72</v>
      </c>
      <c r="Q48" s="21">
        <v>4</v>
      </c>
      <c r="R48" s="22">
        <v>3</v>
      </c>
      <c r="S48" s="23">
        <v>7</v>
      </c>
      <c r="T48" s="10">
        <v>20</v>
      </c>
      <c r="U48" s="11">
        <v>14</v>
      </c>
      <c r="V48" s="12">
        <v>34</v>
      </c>
      <c r="W48" s="21">
        <v>21</v>
      </c>
      <c r="X48" s="22">
        <v>19</v>
      </c>
      <c r="Y48" s="23">
        <v>40</v>
      </c>
      <c r="Z48" s="21">
        <v>8</v>
      </c>
      <c r="AA48" s="22">
        <v>11</v>
      </c>
      <c r="AB48" s="23">
        <v>19</v>
      </c>
      <c r="AC48" s="21">
        <v>6</v>
      </c>
      <c r="AD48" s="22">
        <v>11</v>
      </c>
      <c r="AE48" s="23">
        <v>17</v>
      </c>
      <c r="AF48" s="21">
        <v>4</v>
      </c>
      <c r="AG48" s="22">
        <v>3</v>
      </c>
      <c r="AH48" s="23">
        <v>7</v>
      </c>
    </row>
    <row r="49" spans="1:34" s="26" customFormat="1" ht="15" x14ac:dyDescent="0.15">
      <c r="A49" s="15">
        <v>44</v>
      </c>
      <c r="B49" s="27">
        <f t="shared" si="1"/>
        <v>186</v>
      </c>
      <c r="C49" s="28">
        <f t="shared" si="1"/>
        <v>141</v>
      </c>
      <c r="D49" s="29">
        <f t="shared" si="1"/>
        <v>327</v>
      </c>
      <c r="E49" s="16">
        <v>53</v>
      </c>
      <c r="F49" s="17">
        <v>29</v>
      </c>
      <c r="G49" s="18">
        <v>82</v>
      </c>
      <c r="H49" s="27">
        <v>12</v>
      </c>
      <c r="I49" s="28">
        <v>8</v>
      </c>
      <c r="J49" s="30">
        <v>20</v>
      </c>
      <c r="K49" s="27">
        <v>16</v>
      </c>
      <c r="L49" s="28">
        <v>12</v>
      </c>
      <c r="M49" s="29">
        <v>28</v>
      </c>
      <c r="N49" s="31">
        <v>31</v>
      </c>
      <c r="O49" s="28">
        <v>38</v>
      </c>
      <c r="P49" s="30">
        <v>69</v>
      </c>
      <c r="Q49" s="27">
        <v>8</v>
      </c>
      <c r="R49" s="28">
        <v>7</v>
      </c>
      <c r="S49" s="29">
        <v>15</v>
      </c>
      <c r="T49" s="16">
        <v>20</v>
      </c>
      <c r="U49" s="17">
        <v>11</v>
      </c>
      <c r="V49" s="18">
        <v>31</v>
      </c>
      <c r="W49" s="27">
        <v>20</v>
      </c>
      <c r="X49" s="28">
        <v>18</v>
      </c>
      <c r="Y49" s="29">
        <v>38</v>
      </c>
      <c r="Z49" s="27">
        <v>18</v>
      </c>
      <c r="AA49" s="28">
        <v>12</v>
      </c>
      <c r="AB49" s="29">
        <v>30</v>
      </c>
      <c r="AC49" s="27">
        <v>3</v>
      </c>
      <c r="AD49" s="28">
        <v>2</v>
      </c>
      <c r="AE49" s="29">
        <v>5</v>
      </c>
      <c r="AF49" s="27">
        <v>5</v>
      </c>
      <c r="AG49" s="28">
        <v>4</v>
      </c>
      <c r="AH49" s="29">
        <v>9</v>
      </c>
    </row>
    <row r="50" spans="1:34" s="26" customFormat="1" ht="15" x14ac:dyDescent="0.15">
      <c r="A50" s="4">
        <v>45</v>
      </c>
      <c r="B50" s="21">
        <f t="shared" si="1"/>
        <v>159</v>
      </c>
      <c r="C50" s="22">
        <f t="shared" si="1"/>
        <v>141</v>
      </c>
      <c r="D50" s="23">
        <f t="shared" si="1"/>
        <v>300</v>
      </c>
      <c r="E50" s="10">
        <v>39</v>
      </c>
      <c r="F50" s="11">
        <v>42</v>
      </c>
      <c r="G50" s="12">
        <v>81</v>
      </c>
      <c r="H50" s="21">
        <v>23</v>
      </c>
      <c r="I50" s="22">
        <v>13</v>
      </c>
      <c r="J50" s="24">
        <v>36</v>
      </c>
      <c r="K50" s="21">
        <v>11</v>
      </c>
      <c r="L50" s="22">
        <v>12</v>
      </c>
      <c r="M50" s="23">
        <v>23</v>
      </c>
      <c r="N50" s="25">
        <v>26</v>
      </c>
      <c r="O50" s="22">
        <v>28</v>
      </c>
      <c r="P50" s="24">
        <v>54</v>
      </c>
      <c r="Q50" s="21">
        <v>9</v>
      </c>
      <c r="R50" s="22">
        <v>10</v>
      </c>
      <c r="S50" s="23">
        <v>19</v>
      </c>
      <c r="T50" s="10">
        <v>9</v>
      </c>
      <c r="U50" s="11">
        <v>10</v>
      </c>
      <c r="V50" s="12">
        <v>19</v>
      </c>
      <c r="W50" s="21">
        <v>15</v>
      </c>
      <c r="X50" s="22">
        <v>14</v>
      </c>
      <c r="Y50" s="23">
        <v>29</v>
      </c>
      <c r="Z50" s="21">
        <v>12</v>
      </c>
      <c r="AA50" s="22">
        <v>6</v>
      </c>
      <c r="AB50" s="23">
        <v>18</v>
      </c>
      <c r="AC50" s="21">
        <v>9</v>
      </c>
      <c r="AD50" s="22">
        <v>5</v>
      </c>
      <c r="AE50" s="23">
        <v>14</v>
      </c>
      <c r="AF50" s="21">
        <v>6</v>
      </c>
      <c r="AG50" s="22">
        <v>1</v>
      </c>
      <c r="AH50" s="23">
        <v>7</v>
      </c>
    </row>
    <row r="51" spans="1:34" s="26" customFormat="1" ht="15" x14ac:dyDescent="0.15">
      <c r="A51" s="4">
        <v>46</v>
      </c>
      <c r="B51" s="21">
        <f t="shared" si="1"/>
        <v>183</v>
      </c>
      <c r="C51" s="22">
        <f t="shared" si="1"/>
        <v>161</v>
      </c>
      <c r="D51" s="23">
        <f t="shared" si="1"/>
        <v>344</v>
      </c>
      <c r="E51" s="10">
        <v>36</v>
      </c>
      <c r="F51" s="11">
        <v>39</v>
      </c>
      <c r="G51" s="12">
        <v>75</v>
      </c>
      <c r="H51" s="21">
        <v>20</v>
      </c>
      <c r="I51" s="22">
        <v>17</v>
      </c>
      <c r="J51" s="24">
        <v>37</v>
      </c>
      <c r="K51" s="21">
        <v>11</v>
      </c>
      <c r="L51" s="22">
        <v>18</v>
      </c>
      <c r="M51" s="23">
        <v>29</v>
      </c>
      <c r="N51" s="25">
        <v>51</v>
      </c>
      <c r="O51" s="22">
        <v>36</v>
      </c>
      <c r="P51" s="24">
        <v>87</v>
      </c>
      <c r="Q51" s="21">
        <v>5</v>
      </c>
      <c r="R51" s="22">
        <v>8</v>
      </c>
      <c r="S51" s="23">
        <v>13</v>
      </c>
      <c r="T51" s="10">
        <v>18</v>
      </c>
      <c r="U51" s="11">
        <v>9</v>
      </c>
      <c r="V51" s="12">
        <v>27</v>
      </c>
      <c r="W51" s="21">
        <v>17</v>
      </c>
      <c r="X51" s="22">
        <v>17</v>
      </c>
      <c r="Y51" s="23">
        <v>34</v>
      </c>
      <c r="Z51" s="21">
        <v>9</v>
      </c>
      <c r="AA51" s="22">
        <v>9</v>
      </c>
      <c r="AB51" s="23">
        <v>18</v>
      </c>
      <c r="AC51" s="21">
        <v>10</v>
      </c>
      <c r="AD51" s="22">
        <v>5</v>
      </c>
      <c r="AE51" s="23">
        <v>15</v>
      </c>
      <c r="AF51" s="21">
        <v>6</v>
      </c>
      <c r="AG51" s="22">
        <v>3</v>
      </c>
      <c r="AH51" s="23">
        <v>9</v>
      </c>
    </row>
    <row r="52" spans="1:34" s="26" customFormat="1" ht="15" x14ac:dyDescent="0.15">
      <c r="A52" s="4">
        <v>47</v>
      </c>
      <c r="B52" s="21">
        <f t="shared" si="1"/>
        <v>154</v>
      </c>
      <c r="C52" s="22">
        <f t="shared" si="1"/>
        <v>166</v>
      </c>
      <c r="D52" s="23">
        <f t="shared" si="1"/>
        <v>320</v>
      </c>
      <c r="E52" s="10">
        <v>45</v>
      </c>
      <c r="F52" s="11">
        <v>35</v>
      </c>
      <c r="G52" s="12">
        <v>80</v>
      </c>
      <c r="H52" s="21">
        <v>16</v>
      </c>
      <c r="I52" s="22">
        <v>19</v>
      </c>
      <c r="J52" s="24">
        <v>35</v>
      </c>
      <c r="K52" s="21">
        <v>10</v>
      </c>
      <c r="L52" s="22">
        <v>14</v>
      </c>
      <c r="M52" s="23">
        <v>24</v>
      </c>
      <c r="N52" s="25">
        <v>35</v>
      </c>
      <c r="O52" s="22">
        <v>35</v>
      </c>
      <c r="P52" s="24">
        <v>70</v>
      </c>
      <c r="Q52" s="21">
        <v>6</v>
      </c>
      <c r="R52" s="22">
        <v>5</v>
      </c>
      <c r="S52" s="23">
        <v>11</v>
      </c>
      <c r="T52" s="10">
        <v>9</v>
      </c>
      <c r="U52" s="11">
        <v>8</v>
      </c>
      <c r="V52" s="12">
        <v>17</v>
      </c>
      <c r="W52" s="21">
        <v>12</v>
      </c>
      <c r="X52" s="22">
        <v>23</v>
      </c>
      <c r="Y52" s="23">
        <v>35</v>
      </c>
      <c r="Z52" s="21">
        <v>10</v>
      </c>
      <c r="AA52" s="22">
        <v>14</v>
      </c>
      <c r="AB52" s="23">
        <v>24</v>
      </c>
      <c r="AC52" s="21">
        <v>8</v>
      </c>
      <c r="AD52" s="22">
        <v>7</v>
      </c>
      <c r="AE52" s="23">
        <v>15</v>
      </c>
      <c r="AF52" s="21">
        <v>3</v>
      </c>
      <c r="AG52" s="22">
        <v>6</v>
      </c>
      <c r="AH52" s="23">
        <v>9</v>
      </c>
    </row>
    <row r="53" spans="1:34" s="26" customFormat="1" ht="15" x14ac:dyDescent="0.15">
      <c r="A53" s="4">
        <v>48</v>
      </c>
      <c r="B53" s="21">
        <f t="shared" si="1"/>
        <v>156</v>
      </c>
      <c r="C53" s="22">
        <f t="shared" si="1"/>
        <v>156</v>
      </c>
      <c r="D53" s="23">
        <f t="shared" si="1"/>
        <v>312</v>
      </c>
      <c r="E53" s="10">
        <v>49</v>
      </c>
      <c r="F53" s="11">
        <v>43</v>
      </c>
      <c r="G53" s="12">
        <v>92</v>
      </c>
      <c r="H53" s="21">
        <v>21</v>
      </c>
      <c r="I53" s="22">
        <v>18</v>
      </c>
      <c r="J53" s="24">
        <v>39</v>
      </c>
      <c r="K53" s="21">
        <v>10</v>
      </c>
      <c r="L53" s="22">
        <v>14</v>
      </c>
      <c r="M53" s="23">
        <v>24</v>
      </c>
      <c r="N53" s="25">
        <v>26</v>
      </c>
      <c r="O53" s="22">
        <v>29</v>
      </c>
      <c r="P53" s="24">
        <v>55</v>
      </c>
      <c r="Q53" s="21">
        <v>7</v>
      </c>
      <c r="R53" s="22">
        <v>11</v>
      </c>
      <c r="S53" s="23">
        <v>18</v>
      </c>
      <c r="T53" s="10">
        <v>7</v>
      </c>
      <c r="U53" s="11">
        <v>13</v>
      </c>
      <c r="V53" s="12">
        <v>20</v>
      </c>
      <c r="W53" s="21">
        <v>21</v>
      </c>
      <c r="X53" s="22">
        <v>8</v>
      </c>
      <c r="Y53" s="23">
        <v>29</v>
      </c>
      <c r="Z53" s="21">
        <v>9</v>
      </c>
      <c r="AA53" s="22">
        <v>7</v>
      </c>
      <c r="AB53" s="23">
        <v>16</v>
      </c>
      <c r="AC53" s="21">
        <v>4</v>
      </c>
      <c r="AD53" s="22">
        <v>9</v>
      </c>
      <c r="AE53" s="23">
        <v>13</v>
      </c>
      <c r="AF53" s="21">
        <v>2</v>
      </c>
      <c r="AG53" s="22">
        <v>4</v>
      </c>
      <c r="AH53" s="23">
        <v>6</v>
      </c>
    </row>
    <row r="54" spans="1:34" s="26" customFormat="1" ht="15" x14ac:dyDescent="0.15">
      <c r="A54" s="15">
        <v>49</v>
      </c>
      <c r="B54" s="27">
        <f t="shared" si="1"/>
        <v>137</v>
      </c>
      <c r="C54" s="28">
        <f t="shared" si="1"/>
        <v>151</v>
      </c>
      <c r="D54" s="29">
        <f t="shared" si="1"/>
        <v>288</v>
      </c>
      <c r="E54" s="16">
        <v>38</v>
      </c>
      <c r="F54" s="17">
        <v>47</v>
      </c>
      <c r="G54" s="18">
        <v>85</v>
      </c>
      <c r="H54" s="27">
        <v>16</v>
      </c>
      <c r="I54" s="28">
        <v>18</v>
      </c>
      <c r="J54" s="30">
        <v>34</v>
      </c>
      <c r="K54" s="27">
        <v>12</v>
      </c>
      <c r="L54" s="28">
        <v>11</v>
      </c>
      <c r="M54" s="29">
        <v>23</v>
      </c>
      <c r="N54" s="31">
        <v>27</v>
      </c>
      <c r="O54" s="28">
        <v>30</v>
      </c>
      <c r="P54" s="30">
        <v>57</v>
      </c>
      <c r="Q54" s="27">
        <v>3</v>
      </c>
      <c r="R54" s="28">
        <v>6</v>
      </c>
      <c r="S54" s="29">
        <v>9</v>
      </c>
      <c r="T54" s="16">
        <v>8</v>
      </c>
      <c r="U54" s="17">
        <v>9</v>
      </c>
      <c r="V54" s="18">
        <v>17</v>
      </c>
      <c r="W54" s="27">
        <v>13</v>
      </c>
      <c r="X54" s="28">
        <v>15</v>
      </c>
      <c r="Y54" s="29">
        <v>28</v>
      </c>
      <c r="Z54" s="27">
        <v>13</v>
      </c>
      <c r="AA54" s="28">
        <v>10</v>
      </c>
      <c r="AB54" s="29">
        <v>23</v>
      </c>
      <c r="AC54" s="27">
        <v>5</v>
      </c>
      <c r="AD54" s="28">
        <v>1</v>
      </c>
      <c r="AE54" s="29">
        <v>6</v>
      </c>
      <c r="AF54" s="27">
        <v>2</v>
      </c>
      <c r="AG54" s="28">
        <v>4</v>
      </c>
      <c r="AH54" s="29">
        <v>6</v>
      </c>
    </row>
    <row r="55" spans="1:34" s="26" customFormat="1" ht="15" x14ac:dyDescent="0.15">
      <c r="A55" s="4">
        <v>50</v>
      </c>
      <c r="B55" s="21">
        <f t="shared" si="1"/>
        <v>168</v>
      </c>
      <c r="C55" s="22">
        <f t="shared" si="1"/>
        <v>166</v>
      </c>
      <c r="D55" s="23">
        <f t="shared" si="1"/>
        <v>334</v>
      </c>
      <c r="E55" s="10">
        <v>50</v>
      </c>
      <c r="F55" s="11">
        <v>39</v>
      </c>
      <c r="G55" s="12">
        <v>89</v>
      </c>
      <c r="H55" s="21">
        <v>13</v>
      </c>
      <c r="I55" s="22">
        <v>13</v>
      </c>
      <c r="J55" s="24">
        <v>26</v>
      </c>
      <c r="K55" s="21">
        <v>17</v>
      </c>
      <c r="L55" s="22">
        <v>18</v>
      </c>
      <c r="M55" s="23">
        <v>35</v>
      </c>
      <c r="N55" s="25">
        <v>32</v>
      </c>
      <c r="O55" s="22">
        <v>32</v>
      </c>
      <c r="P55" s="24">
        <v>64</v>
      </c>
      <c r="Q55" s="21">
        <v>5</v>
      </c>
      <c r="R55" s="22">
        <v>10</v>
      </c>
      <c r="S55" s="23">
        <v>15</v>
      </c>
      <c r="T55" s="10">
        <v>14</v>
      </c>
      <c r="U55" s="11">
        <v>22</v>
      </c>
      <c r="V55" s="12">
        <v>36</v>
      </c>
      <c r="W55" s="21">
        <v>14</v>
      </c>
      <c r="X55" s="22">
        <v>12</v>
      </c>
      <c r="Y55" s="23">
        <v>26</v>
      </c>
      <c r="Z55" s="21">
        <v>12</v>
      </c>
      <c r="AA55" s="22">
        <v>13</v>
      </c>
      <c r="AB55" s="23">
        <v>25</v>
      </c>
      <c r="AC55" s="21">
        <v>4</v>
      </c>
      <c r="AD55" s="22">
        <v>4</v>
      </c>
      <c r="AE55" s="23">
        <v>8</v>
      </c>
      <c r="AF55" s="21">
        <v>7</v>
      </c>
      <c r="AG55" s="22">
        <v>3</v>
      </c>
      <c r="AH55" s="23">
        <v>10</v>
      </c>
    </row>
    <row r="56" spans="1:34" s="26" customFormat="1" ht="15" x14ac:dyDescent="0.15">
      <c r="A56" s="4">
        <v>51</v>
      </c>
      <c r="B56" s="21">
        <f t="shared" si="1"/>
        <v>153</v>
      </c>
      <c r="C56" s="22">
        <f t="shared" si="1"/>
        <v>148</v>
      </c>
      <c r="D56" s="23">
        <f t="shared" si="1"/>
        <v>301</v>
      </c>
      <c r="E56" s="10">
        <v>31</v>
      </c>
      <c r="F56" s="11">
        <v>45</v>
      </c>
      <c r="G56" s="12">
        <v>76</v>
      </c>
      <c r="H56" s="21">
        <v>15</v>
      </c>
      <c r="I56" s="22">
        <v>14</v>
      </c>
      <c r="J56" s="24">
        <v>29</v>
      </c>
      <c r="K56" s="21">
        <v>13</v>
      </c>
      <c r="L56" s="22">
        <v>11</v>
      </c>
      <c r="M56" s="23">
        <v>24</v>
      </c>
      <c r="N56" s="25">
        <v>27</v>
      </c>
      <c r="O56" s="22">
        <v>30</v>
      </c>
      <c r="P56" s="24">
        <v>57</v>
      </c>
      <c r="Q56" s="21">
        <v>13</v>
      </c>
      <c r="R56" s="22">
        <v>6</v>
      </c>
      <c r="S56" s="23">
        <v>19</v>
      </c>
      <c r="T56" s="10">
        <v>12</v>
      </c>
      <c r="U56" s="11">
        <v>6</v>
      </c>
      <c r="V56" s="12">
        <v>18</v>
      </c>
      <c r="W56" s="21">
        <v>23</v>
      </c>
      <c r="X56" s="22">
        <v>14</v>
      </c>
      <c r="Y56" s="23">
        <v>37</v>
      </c>
      <c r="Z56" s="21">
        <v>12</v>
      </c>
      <c r="AA56" s="22">
        <v>4</v>
      </c>
      <c r="AB56" s="23">
        <v>16</v>
      </c>
      <c r="AC56" s="21">
        <v>2</v>
      </c>
      <c r="AD56" s="22">
        <v>13</v>
      </c>
      <c r="AE56" s="23">
        <v>15</v>
      </c>
      <c r="AF56" s="21">
        <v>5</v>
      </c>
      <c r="AG56" s="22">
        <v>5</v>
      </c>
      <c r="AH56" s="23">
        <v>10</v>
      </c>
    </row>
    <row r="57" spans="1:34" s="26" customFormat="1" ht="15" x14ac:dyDescent="0.15">
      <c r="A57" s="4">
        <v>52</v>
      </c>
      <c r="B57" s="21">
        <f t="shared" si="1"/>
        <v>164</v>
      </c>
      <c r="C57" s="22">
        <f t="shared" si="1"/>
        <v>186</v>
      </c>
      <c r="D57" s="23">
        <f t="shared" si="1"/>
        <v>350</v>
      </c>
      <c r="E57" s="10">
        <v>36</v>
      </c>
      <c r="F57" s="11">
        <v>49</v>
      </c>
      <c r="G57" s="12">
        <v>85</v>
      </c>
      <c r="H57" s="21">
        <v>28</v>
      </c>
      <c r="I57" s="22">
        <v>18</v>
      </c>
      <c r="J57" s="24">
        <v>46</v>
      </c>
      <c r="K57" s="21">
        <v>10</v>
      </c>
      <c r="L57" s="22">
        <v>12</v>
      </c>
      <c r="M57" s="23">
        <v>22</v>
      </c>
      <c r="N57" s="25">
        <v>31</v>
      </c>
      <c r="O57" s="22">
        <v>38</v>
      </c>
      <c r="P57" s="24">
        <v>69</v>
      </c>
      <c r="Q57" s="21">
        <v>8</v>
      </c>
      <c r="R57" s="22">
        <v>6</v>
      </c>
      <c r="S57" s="23">
        <v>14</v>
      </c>
      <c r="T57" s="10">
        <v>14</v>
      </c>
      <c r="U57" s="11">
        <v>16</v>
      </c>
      <c r="V57" s="12">
        <v>30</v>
      </c>
      <c r="W57" s="21">
        <v>19</v>
      </c>
      <c r="X57" s="22">
        <v>17</v>
      </c>
      <c r="Y57" s="23">
        <v>36</v>
      </c>
      <c r="Z57" s="21">
        <v>11</v>
      </c>
      <c r="AA57" s="22">
        <v>12</v>
      </c>
      <c r="AB57" s="23">
        <v>23</v>
      </c>
      <c r="AC57" s="21">
        <v>4</v>
      </c>
      <c r="AD57" s="22">
        <v>12</v>
      </c>
      <c r="AE57" s="23">
        <v>16</v>
      </c>
      <c r="AF57" s="21">
        <v>3</v>
      </c>
      <c r="AG57" s="22">
        <v>6</v>
      </c>
      <c r="AH57" s="23">
        <v>9</v>
      </c>
    </row>
    <row r="58" spans="1:34" s="26" customFormat="1" ht="15" x14ac:dyDescent="0.15">
      <c r="A58" s="4">
        <v>53</v>
      </c>
      <c r="B58" s="21">
        <f t="shared" si="1"/>
        <v>155</v>
      </c>
      <c r="C58" s="22">
        <f t="shared" si="1"/>
        <v>168</v>
      </c>
      <c r="D58" s="23">
        <f t="shared" si="1"/>
        <v>323</v>
      </c>
      <c r="E58" s="10">
        <v>37</v>
      </c>
      <c r="F58" s="11">
        <v>44</v>
      </c>
      <c r="G58" s="12">
        <v>81</v>
      </c>
      <c r="H58" s="21">
        <v>9</v>
      </c>
      <c r="I58" s="22">
        <v>14</v>
      </c>
      <c r="J58" s="24">
        <v>23</v>
      </c>
      <c r="K58" s="21">
        <v>7</v>
      </c>
      <c r="L58" s="22">
        <v>11</v>
      </c>
      <c r="M58" s="23">
        <v>18</v>
      </c>
      <c r="N58" s="25">
        <v>36</v>
      </c>
      <c r="O58" s="22">
        <v>32</v>
      </c>
      <c r="P58" s="24">
        <v>68</v>
      </c>
      <c r="Q58" s="21">
        <v>18</v>
      </c>
      <c r="R58" s="22">
        <v>11</v>
      </c>
      <c r="S58" s="23">
        <v>29</v>
      </c>
      <c r="T58" s="10">
        <v>14</v>
      </c>
      <c r="U58" s="11">
        <v>19</v>
      </c>
      <c r="V58" s="12">
        <v>33</v>
      </c>
      <c r="W58" s="21">
        <v>17</v>
      </c>
      <c r="X58" s="22">
        <v>18</v>
      </c>
      <c r="Y58" s="23">
        <v>35</v>
      </c>
      <c r="Z58" s="21">
        <v>10</v>
      </c>
      <c r="AA58" s="22">
        <v>11</v>
      </c>
      <c r="AB58" s="23">
        <v>21</v>
      </c>
      <c r="AC58" s="21">
        <v>2</v>
      </c>
      <c r="AD58" s="22">
        <v>3</v>
      </c>
      <c r="AE58" s="23">
        <v>5</v>
      </c>
      <c r="AF58" s="21">
        <v>5</v>
      </c>
      <c r="AG58" s="22">
        <v>5</v>
      </c>
      <c r="AH58" s="23">
        <v>10</v>
      </c>
    </row>
    <row r="59" spans="1:34" s="26" customFormat="1" ht="15" x14ac:dyDescent="0.15">
      <c r="A59" s="15">
        <v>54</v>
      </c>
      <c r="B59" s="27">
        <f t="shared" si="1"/>
        <v>183</v>
      </c>
      <c r="C59" s="28">
        <f t="shared" si="1"/>
        <v>158</v>
      </c>
      <c r="D59" s="29">
        <f t="shared" si="1"/>
        <v>341</v>
      </c>
      <c r="E59" s="16">
        <v>44</v>
      </c>
      <c r="F59" s="17">
        <v>28</v>
      </c>
      <c r="G59" s="18">
        <v>72</v>
      </c>
      <c r="H59" s="27">
        <v>20</v>
      </c>
      <c r="I59" s="28">
        <v>26</v>
      </c>
      <c r="J59" s="30">
        <v>46</v>
      </c>
      <c r="K59" s="27">
        <v>11</v>
      </c>
      <c r="L59" s="28">
        <v>14</v>
      </c>
      <c r="M59" s="29">
        <v>25</v>
      </c>
      <c r="N59" s="31">
        <v>33</v>
      </c>
      <c r="O59" s="28">
        <v>27</v>
      </c>
      <c r="P59" s="30">
        <v>60</v>
      </c>
      <c r="Q59" s="27">
        <v>11</v>
      </c>
      <c r="R59" s="28">
        <v>10</v>
      </c>
      <c r="S59" s="29">
        <v>21</v>
      </c>
      <c r="T59" s="16">
        <v>9</v>
      </c>
      <c r="U59" s="17">
        <v>9</v>
      </c>
      <c r="V59" s="18">
        <v>18</v>
      </c>
      <c r="W59" s="27">
        <v>22</v>
      </c>
      <c r="X59" s="28">
        <v>27</v>
      </c>
      <c r="Y59" s="29">
        <v>49</v>
      </c>
      <c r="Z59" s="27">
        <v>14</v>
      </c>
      <c r="AA59" s="28">
        <v>11</v>
      </c>
      <c r="AB59" s="29">
        <v>25</v>
      </c>
      <c r="AC59" s="27">
        <v>14</v>
      </c>
      <c r="AD59" s="28">
        <v>4</v>
      </c>
      <c r="AE59" s="29">
        <v>18</v>
      </c>
      <c r="AF59" s="27">
        <v>5</v>
      </c>
      <c r="AG59" s="28">
        <v>2</v>
      </c>
      <c r="AH59" s="29">
        <v>7</v>
      </c>
    </row>
    <row r="60" spans="1:34" s="26" customFormat="1" ht="15" x14ac:dyDescent="0.15">
      <c r="A60" s="4">
        <v>55</v>
      </c>
      <c r="B60" s="21">
        <f t="shared" si="1"/>
        <v>162</v>
      </c>
      <c r="C60" s="22">
        <f t="shared" si="1"/>
        <v>170</v>
      </c>
      <c r="D60" s="23">
        <f t="shared" si="1"/>
        <v>332</v>
      </c>
      <c r="E60" s="10">
        <v>37</v>
      </c>
      <c r="F60" s="11">
        <v>48</v>
      </c>
      <c r="G60" s="12">
        <v>85</v>
      </c>
      <c r="H60" s="21">
        <v>15</v>
      </c>
      <c r="I60" s="22">
        <v>14</v>
      </c>
      <c r="J60" s="24">
        <v>29</v>
      </c>
      <c r="K60" s="21">
        <v>13</v>
      </c>
      <c r="L60" s="22">
        <v>11</v>
      </c>
      <c r="M60" s="23">
        <v>24</v>
      </c>
      <c r="N60" s="25">
        <v>35</v>
      </c>
      <c r="O60" s="22">
        <v>33</v>
      </c>
      <c r="P60" s="24">
        <v>68</v>
      </c>
      <c r="Q60" s="21">
        <v>8</v>
      </c>
      <c r="R60" s="22">
        <v>10</v>
      </c>
      <c r="S60" s="23">
        <v>18</v>
      </c>
      <c r="T60" s="10">
        <v>14</v>
      </c>
      <c r="U60" s="11">
        <v>14</v>
      </c>
      <c r="V60" s="12">
        <v>28</v>
      </c>
      <c r="W60" s="21">
        <v>18</v>
      </c>
      <c r="X60" s="22">
        <v>12</v>
      </c>
      <c r="Y60" s="23">
        <v>30</v>
      </c>
      <c r="Z60" s="21">
        <v>10</v>
      </c>
      <c r="AA60" s="22">
        <v>11</v>
      </c>
      <c r="AB60" s="23">
        <v>21</v>
      </c>
      <c r="AC60" s="21">
        <v>8</v>
      </c>
      <c r="AD60" s="22">
        <v>10</v>
      </c>
      <c r="AE60" s="23">
        <v>18</v>
      </c>
      <c r="AF60" s="21">
        <v>4</v>
      </c>
      <c r="AG60" s="22">
        <v>7</v>
      </c>
      <c r="AH60" s="23">
        <v>11</v>
      </c>
    </row>
    <row r="61" spans="1:34" s="26" customFormat="1" ht="15" x14ac:dyDescent="0.15">
      <c r="A61" s="4">
        <v>56</v>
      </c>
      <c r="B61" s="21">
        <f t="shared" si="1"/>
        <v>167</v>
      </c>
      <c r="C61" s="22">
        <f t="shared" si="1"/>
        <v>164</v>
      </c>
      <c r="D61" s="23">
        <f t="shared" si="1"/>
        <v>331</v>
      </c>
      <c r="E61" s="10">
        <v>41</v>
      </c>
      <c r="F61" s="11">
        <v>36</v>
      </c>
      <c r="G61" s="12">
        <v>77</v>
      </c>
      <c r="H61" s="21">
        <v>23</v>
      </c>
      <c r="I61" s="22">
        <v>18</v>
      </c>
      <c r="J61" s="24">
        <v>41</v>
      </c>
      <c r="K61" s="21">
        <v>14</v>
      </c>
      <c r="L61" s="22">
        <v>9</v>
      </c>
      <c r="M61" s="23">
        <v>23</v>
      </c>
      <c r="N61" s="25">
        <v>27</v>
      </c>
      <c r="O61" s="22">
        <v>33</v>
      </c>
      <c r="P61" s="24">
        <v>60</v>
      </c>
      <c r="Q61" s="21">
        <v>7</v>
      </c>
      <c r="R61" s="22">
        <v>6</v>
      </c>
      <c r="S61" s="23">
        <v>13</v>
      </c>
      <c r="T61" s="10">
        <v>13</v>
      </c>
      <c r="U61" s="11">
        <v>14</v>
      </c>
      <c r="V61" s="12">
        <v>27</v>
      </c>
      <c r="W61" s="21">
        <v>14</v>
      </c>
      <c r="X61" s="22">
        <v>22</v>
      </c>
      <c r="Y61" s="23">
        <v>36</v>
      </c>
      <c r="Z61" s="21">
        <v>16</v>
      </c>
      <c r="AA61" s="22">
        <v>14</v>
      </c>
      <c r="AB61" s="23">
        <v>30</v>
      </c>
      <c r="AC61" s="21">
        <v>8</v>
      </c>
      <c r="AD61" s="22">
        <v>8</v>
      </c>
      <c r="AE61" s="23">
        <v>16</v>
      </c>
      <c r="AF61" s="21">
        <v>4</v>
      </c>
      <c r="AG61" s="22">
        <v>4</v>
      </c>
      <c r="AH61" s="23">
        <v>8</v>
      </c>
    </row>
    <row r="62" spans="1:34" s="26" customFormat="1" ht="15" x14ac:dyDescent="0.15">
      <c r="A62" s="4">
        <v>57</v>
      </c>
      <c r="B62" s="21">
        <f t="shared" si="1"/>
        <v>157</v>
      </c>
      <c r="C62" s="22">
        <f t="shared" si="1"/>
        <v>149</v>
      </c>
      <c r="D62" s="23">
        <f t="shared" si="1"/>
        <v>306</v>
      </c>
      <c r="E62" s="10">
        <v>30</v>
      </c>
      <c r="F62" s="11">
        <v>38</v>
      </c>
      <c r="G62" s="12">
        <v>68</v>
      </c>
      <c r="H62" s="21">
        <v>24</v>
      </c>
      <c r="I62" s="22">
        <v>25</v>
      </c>
      <c r="J62" s="24">
        <v>49</v>
      </c>
      <c r="K62" s="21">
        <v>11</v>
      </c>
      <c r="L62" s="22">
        <v>12</v>
      </c>
      <c r="M62" s="23">
        <v>23</v>
      </c>
      <c r="N62" s="25">
        <v>32</v>
      </c>
      <c r="O62" s="22">
        <v>25</v>
      </c>
      <c r="P62" s="24">
        <v>57</v>
      </c>
      <c r="Q62" s="21">
        <v>13</v>
      </c>
      <c r="R62" s="22">
        <v>12</v>
      </c>
      <c r="S62" s="23">
        <v>25</v>
      </c>
      <c r="T62" s="10">
        <v>12</v>
      </c>
      <c r="U62" s="11">
        <v>10</v>
      </c>
      <c r="V62" s="12">
        <v>22</v>
      </c>
      <c r="W62" s="21">
        <v>12</v>
      </c>
      <c r="X62" s="22">
        <v>12</v>
      </c>
      <c r="Y62" s="23">
        <v>24</v>
      </c>
      <c r="Z62" s="21">
        <v>7</v>
      </c>
      <c r="AA62" s="22">
        <v>6</v>
      </c>
      <c r="AB62" s="23">
        <v>13</v>
      </c>
      <c r="AC62" s="21">
        <v>10</v>
      </c>
      <c r="AD62" s="22">
        <v>8</v>
      </c>
      <c r="AE62" s="23">
        <v>18</v>
      </c>
      <c r="AF62" s="21">
        <v>6</v>
      </c>
      <c r="AG62" s="22">
        <v>1</v>
      </c>
      <c r="AH62" s="23">
        <v>7</v>
      </c>
    </row>
    <row r="63" spans="1:34" s="26" customFormat="1" ht="15" x14ac:dyDescent="0.15">
      <c r="A63" s="4">
        <v>58</v>
      </c>
      <c r="B63" s="21">
        <f t="shared" si="1"/>
        <v>171</v>
      </c>
      <c r="C63" s="22">
        <f t="shared" si="1"/>
        <v>173</v>
      </c>
      <c r="D63" s="23">
        <f t="shared" si="1"/>
        <v>344</v>
      </c>
      <c r="E63" s="10">
        <v>39</v>
      </c>
      <c r="F63" s="11">
        <v>41</v>
      </c>
      <c r="G63" s="12">
        <v>80</v>
      </c>
      <c r="H63" s="21">
        <v>19</v>
      </c>
      <c r="I63" s="22">
        <v>18</v>
      </c>
      <c r="J63" s="24">
        <v>37</v>
      </c>
      <c r="K63" s="21">
        <v>14</v>
      </c>
      <c r="L63" s="22">
        <v>13</v>
      </c>
      <c r="M63" s="23">
        <v>27</v>
      </c>
      <c r="N63" s="25">
        <v>32</v>
      </c>
      <c r="O63" s="22">
        <v>32</v>
      </c>
      <c r="P63" s="24">
        <v>64</v>
      </c>
      <c r="Q63" s="21">
        <v>10</v>
      </c>
      <c r="R63" s="22">
        <v>8</v>
      </c>
      <c r="S63" s="23">
        <v>18</v>
      </c>
      <c r="T63" s="10">
        <v>15</v>
      </c>
      <c r="U63" s="11">
        <v>21</v>
      </c>
      <c r="V63" s="12">
        <v>36</v>
      </c>
      <c r="W63" s="21">
        <v>13</v>
      </c>
      <c r="X63" s="22">
        <v>19</v>
      </c>
      <c r="Y63" s="23">
        <v>32</v>
      </c>
      <c r="Z63" s="21">
        <v>14</v>
      </c>
      <c r="AA63" s="22">
        <v>14</v>
      </c>
      <c r="AB63" s="23">
        <v>28</v>
      </c>
      <c r="AC63" s="21">
        <v>8</v>
      </c>
      <c r="AD63" s="22">
        <v>5</v>
      </c>
      <c r="AE63" s="23">
        <v>13</v>
      </c>
      <c r="AF63" s="21">
        <v>7</v>
      </c>
      <c r="AG63" s="22">
        <v>2</v>
      </c>
      <c r="AH63" s="23">
        <v>9</v>
      </c>
    </row>
    <row r="64" spans="1:34" s="26" customFormat="1" ht="15" x14ac:dyDescent="0.15">
      <c r="A64" s="15">
        <v>59</v>
      </c>
      <c r="B64" s="27">
        <f t="shared" si="1"/>
        <v>184</v>
      </c>
      <c r="C64" s="28">
        <f t="shared" si="1"/>
        <v>192</v>
      </c>
      <c r="D64" s="29">
        <f t="shared" si="1"/>
        <v>376</v>
      </c>
      <c r="E64" s="16">
        <v>36</v>
      </c>
      <c r="F64" s="17">
        <v>47</v>
      </c>
      <c r="G64" s="18">
        <v>83</v>
      </c>
      <c r="H64" s="27">
        <v>20</v>
      </c>
      <c r="I64" s="28">
        <v>18</v>
      </c>
      <c r="J64" s="30">
        <v>38</v>
      </c>
      <c r="K64" s="27">
        <v>14</v>
      </c>
      <c r="L64" s="28">
        <v>11</v>
      </c>
      <c r="M64" s="29">
        <v>25</v>
      </c>
      <c r="N64" s="31">
        <v>34</v>
      </c>
      <c r="O64" s="28">
        <v>43</v>
      </c>
      <c r="P64" s="30">
        <v>77</v>
      </c>
      <c r="Q64" s="27">
        <v>15</v>
      </c>
      <c r="R64" s="28">
        <v>17</v>
      </c>
      <c r="S64" s="29">
        <v>32</v>
      </c>
      <c r="T64" s="16">
        <v>14</v>
      </c>
      <c r="U64" s="17">
        <v>12</v>
      </c>
      <c r="V64" s="18">
        <v>26</v>
      </c>
      <c r="W64" s="27">
        <v>18</v>
      </c>
      <c r="X64" s="28">
        <v>18</v>
      </c>
      <c r="Y64" s="29">
        <v>36</v>
      </c>
      <c r="Z64" s="27">
        <v>15</v>
      </c>
      <c r="AA64" s="28">
        <v>13</v>
      </c>
      <c r="AB64" s="29">
        <v>28</v>
      </c>
      <c r="AC64" s="27">
        <v>14</v>
      </c>
      <c r="AD64" s="28">
        <v>10</v>
      </c>
      <c r="AE64" s="29">
        <v>24</v>
      </c>
      <c r="AF64" s="27">
        <v>4</v>
      </c>
      <c r="AG64" s="28">
        <v>3</v>
      </c>
      <c r="AH64" s="29">
        <v>7</v>
      </c>
    </row>
    <row r="65" spans="1:34" s="26" customFormat="1" ht="15" x14ac:dyDescent="0.15">
      <c r="A65" s="4">
        <v>60</v>
      </c>
      <c r="B65" s="21">
        <f t="shared" si="1"/>
        <v>187</v>
      </c>
      <c r="C65" s="22">
        <f t="shared" si="1"/>
        <v>204</v>
      </c>
      <c r="D65" s="23">
        <f t="shared" si="1"/>
        <v>391</v>
      </c>
      <c r="E65" s="10">
        <v>47</v>
      </c>
      <c r="F65" s="11">
        <v>55</v>
      </c>
      <c r="G65" s="12">
        <v>102</v>
      </c>
      <c r="H65" s="21">
        <v>17</v>
      </c>
      <c r="I65" s="22">
        <v>21</v>
      </c>
      <c r="J65" s="23">
        <v>38</v>
      </c>
      <c r="K65" s="21">
        <v>10</v>
      </c>
      <c r="L65" s="22">
        <v>17</v>
      </c>
      <c r="M65" s="23">
        <v>27</v>
      </c>
      <c r="N65" s="25">
        <v>41</v>
      </c>
      <c r="O65" s="22">
        <v>39</v>
      </c>
      <c r="P65" s="24">
        <v>80</v>
      </c>
      <c r="Q65" s="21">
        <v>15</v>
      </c>
      <c r="R65" s="22">
        <v>15</v>
      </c>
      <c r="S65" s="23">
        <v>30</v>
      </c>
      <c r="T65" s="10">
        <v>19</v>
      </c>
      <c r="U65" s="11">
        <v>19</v>
      </c>
      <c r="V65" s="12">
        <v>38</v>
      </c>
      <c r="W65" s="21">
        <v>13</v>
      </c>
      <c r="X65" s="22">
        <v>15</v>
      </c>
      <c r="Y65" s="23">
        <v>28</v>
      </c>
      <c r="Z65" s="21">
        <v>8</v>
      </c>
      <c r="AA65" s="22">
        <v>6</v>
      </c>
      <c r="AB65" s="23">
        <v>14</v>
      </c>
      <c r="AC65" s="21">
        <v>15</v>
      </c>
      <c r="AD65" s="22">
        <v>12</v>
      </c>
      <c r="AE65" s="23">
        <v>27</v>
      </c>
      <c r="AF65" s="21">
        <v>2</v>
      </c>
      <c r="AG65" s="22">
        <v>5</v>
      </c>
      <c r="AH65" s="23">
        <v>7</v>
      </c>
    </row>
    <row r="66" spans="1:34" s="26" customFormat="1" ht="15" x14ac:dyDescent="0.15">
      <c r="A66" s="4">
        <v>61</v>
      </c>
      <c r="B66" s="21">
        <f t="shared" si="1"/>
        <v>139</v>
      </c>
      <c r="C66" s="22">
        <f t="shared" si="1"/>
        <v>170</v>
      </c>
      <c r="D66" s="23">
        <f t="shared" si="1"/>
        <v>309</v>
      </c>
      <c r="E66" s="10">
        <v>30</v>
      </c>
      <c r="F66" s="11">
        <v>44</v>
      </c>
      <c r="G66" s="12">
        <v>74</v>
      </c>
      <c r="H66" s="21">
        <v>16</v>
      </c>
      <c r="I66" s="22">
        <v>19</v>
      </c>
      <c r="J66" s="23">
        <v>35</v>
      </c>
      <c r="K66" s="21">
        <v>11</v>
      </c>
      <c r="L66" s="22">
        <v>12</v>
      </c>
      <c r="M66" s="23">
        <v>23</v>
      </c>
      <c r="N66" s="25">
        <v>25</v>
      </c>
      <c r="O66" s="22">
        <v>38</v>
      </c>
      <c r="P66" s="24">
        <v>63</v>
      </c>
      <c r="Q66" s="21">
        <v>8</v>
      </c>
      <c r="R66" s="22">
        <v>7</v>
      </c>
      <c r="S66" s="23">
        <v>15</v>
      </c>
      <c r="T66" s="10">
        <v>15</v>
      </c>
      <c r="U66" s="11">
        <v>11</v>
      </c>
      <c r="V66" s="12">
        <v>26</v>
      </c>
      <c r="W66" s="21">
        <v>12</v>
      </c>
      <c r="X66" s="22">
        <v>15</v>
      </c>
      <c r="Y66" s="23">
        <v>27</v>
      </c>
      <c r="Z66" s="21">
        <v>14</v>
      </c>
      <c r="AA66" s="22">
        <v>8</v>
      </c>
      <c r="AB66" s="23">
        <v>22</v>
      </c>
      <c r="AC66" s="21">
        <v>6</v>
      </c>
      <c r="AD66" s="22">
        <v>13</v>
      </c>
      <c r="AE66" s="23">
        <v>19</v>
      </c>
      <c r="AF66" s="21">
        <v>2</v>
      </c>
      <c r="AG66" s="22">
        <v>3</v>
      </c>
      <c r="AH66" s="23">
        <v>5</v>
      </c>
    </row>
    <row r="67" spans="1:34" s="26" customFormat="1" ht="15" x14ac:dyDescent="0.15">
      <c r="A67" s="4">
        <v>62</v>
      </c>
      <c r="B67" s="21">
        <f t="shared" si="1"/>
        <v>201</v>
      </c>
      <c r="C67" s="22">
        <f t="shared" si="1"/>
        <v>205</v>
      </c>
      <c r="D67" s="23">
        <f t="shared" si="1"/>
        <v>406</v>
      </c>
      <c r="E67" s="10">
        <v>46</v>
      </c>
      <c r="F67" s="11">
        <v>42</v>
      </c>
      <c r="G67" s="12">
        <v>88</v>
      </c>
      <c r="H67" s="21">
        <v>24</v>
      </c>
      <c r="I67" s="22">
        <v>24</v>
      </c>
      <c r="J67" s="23">
        <v>48</v>
      </c>
      <c r="K67" s="21">
        <v>13</v>
      </c>
      <c r="L67" s="22">
        <v>21</v>
      </c>
      <c r="M67" s="23">
        <v>34</v>
      </c>
      <c r="N67" s="25">
        <v>38</v>
      </c>
      <c r="O67" s="22">
        <v>38</v>
      </c>
      <c r="P67" s="24">
        <v>76</v>
      </c>
      <c r="Q67" s="21">
        <v>11</v>
      </c>
      <c r="R67" s="22">
        <v>13</v>
      </c>
      <c r="S67" s="23">
        <v>24</v>
      </c>
      <c r="T67" s="10">
        <v>17</v>
      </c>
      <c r="U67" s="11">
        <v>18</v>
      </c>
      <c r="V67" s="12">
        <v>35</v>
      </c>
      <c r="W67" s="21">
        <v>24</v>
      </c>
      <c r="X67" s="22">
        <v>11</v>
      </c>
      <c r="Y67" s="23">
        <v>35</v>
      </c>
      <c r="Z67" s="21">
        <v>13</v>
      </c>
      <c r="AA67" s="22">
        <v>15</v>
      </c>
      <c r="AB67" s="23">
        <v>28</v>
      </c>
      <c r="AC67" s="21">
        <v>7</v>
      </c>
      <c r="AD67" s="22">
        <v>10</v>
      </c>
      <c r="AE67" s="23">
        <v>17</v>
      </c>
      <c r="AF67" s="21">
        <v>8</v>
      </c>
      <c r="AG67" s="22">
        <v>13</v>
      </c>
      <c r="AH67" s="23">
        <v>21</v>
      </c>
    </row>
    <row r="68" spans="1:34" s="26" customFormat="1" ht="15" x14ac:dyDescent="0.15">
      <c r="A68" s="4">
        <v>63</v>
      </c>
      <c r="B68" s="21">
        <f t="shared" si="1"/>
        <v>210</v>
      </c>
      <c r="C68" s="22">
        <f t="shared" si="1"/>
        <v>198</v>
      </c>
      <c r="D68" s="23">
        <f t="shared" si="1"/>
        <v>408</v>
      </c>
      <c r="E68" s="10">
        <v>52</v>
      </c>
      <c r="F68" s="11">
        <v>55</v>
      </c>
      <c r="G68" s="12">
        <v>107</v>
      </c>
      <c r="H68" s="21">
        <v>23</v>
      </c>
      <c r="I68" s="22">
        <v>21</v>
      </c>
      <c r="J68" s="23">
        <v>44</v>
      </c>
      <c r="K68" s="21">
        <v>13</v>
      </c>
      <c r="L68" s="22">
        <v>15</v>
      </c>
      <c r="M68" s="23">
        <v>28</v>
      </c>
      <c r="N68" s="25">
        <v>42</v>
      </c>
      <c r="O68" s="22">
        <v>34</v>
      </c>
      <c r="P68" s="24">
        <v>76</v>
      </c>
      <c r="Q68" s="21">
        <v>11</v>
      </c>
      <c r="R68" s="22">
        <v>14</v>
      </c>
      <c r="S68" s="23">
        <v>25</v>
      </c>
      <c r="T68" s="10">
        <v>20</v>
      </c>
      <c r="U68" s="11">
        <v>18</v>
      </c>
      <c r="V68" s="12">
        <v>38</v>
      </c>
      <c r="W68" s="21">
        <v>13</v>
      </c>
      <c r="X68" s="22">
        <v>17</v>
      </c>
      <c r="Y68" s="23">
        <v>30</v>
      </c>
      <c r="Z68" s="21">
        <v>14</v>
      </c>
      <c r="AA68" s="22">
        <v>12</v>
      </c>
      <c r="AB68" s="23">
        <v>26</v>
      </c>
      <c r="AC68" s="21">
        <v>16</v>
      </c>
      <c r="AD68" s="22">
        <v>9</v>
      </c>
      <c r="AE68" s="23">
        <v>25</v>
      </c>
      <c r="AF68" s="21">
        <v>6</v>
      </c>
      <c r="AG68" s="22">
        <v>3</v>
      </c>
      <c r="AH68" s="23">
        <v>9</v>
      </c>
    </row>
    <row r="69" spans="1:34" s="26" customFormat="1" ht="15" x14ac:dyDescent="0.15">
      <c r="A69" s="15">
        <v>64</v>
      </c>
      <c r="B69" s="27">
        <f t="shared" si="1"/>
        <v>206</v>
      </c>
      <c r="C69" s="28">
        <f t="shared" si="1"/>
        <v>210</v>
      </c>
      <c r="D69" s="29">
        <f t="shared" si="1"/>
        <v>416</v>
      </c>
      <c r="E69" s="16">
        <v>46</v>
      </c>
      <c r="F69" s="17">
        <v>47</v>
      </c>
      <c r="G69" s="18">
        <v>93</v>
      </c>
      <c r="H69" s="27">
        <v>24</v>
      </c>
      <c r="I69" s="28">
        <v>31</v>
      </c>
      <c r="J69" s="29">
        <v>55</v>
      </c>
      <c r="K69" s="27">
        <v>17</v>
      </c>
      <c r="L69" s="28">
        <v>17</v>
      </c>
      <c r="M69" s="29">
        <v>34</v>
      </c>
      <c r="N69" s="31">
        <v>31</v>
      </c>
      <c r="O69" s="28">
        <v>34</v>
      </c>
      <c r="P69" s="30">
        <v>65</v>
      </c>
      <c r="Q69" s="27">
        <v>12</v>
      </c>
      <c r="R69" s="28">
        <v>10</v>
      </c>
      <c r="S69" s="29">
        <v>22</v>
      </c>
      <c r="T69" s="16">
        <v>16</v>
      </c>
      <c r="U69" s="17">
        <v>16</v>
      </c>
      <c r="V69" s="18">
        <v>32</v>
      </c>
      <c r="W69" s="27">
        <v>21</v>
      </c>
      <c r="X69" s="28">
        <v>24</v>
      </c>
      <c r="Y69" s="29">
        <v>45</v>
      </c>
      <c r="Z69" s="27">
        <v>12</v>
      </c>
      <c r="AA69" s="28">
        <v>17</v>
      </c>
      <c r="AB69" s="29">
        <v>29</v>
      </c>
      <c r="AC69" s="27">
        <v>20</v>
      </c>
      <c r="AD69" s="28">
        <v>8</v>
      </c>
      <c r="AE69" s="29">
        <v>28</v>
      </c>
      <c r="AF69" s="27">
        <v>7</v>
      </c>
      <c r="AG69" s="28">
        <v>6</v>
      </c>
      <c r="AH69" s="29">
        <v>13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251</v>
      </c>
      <c r="C70" s="22">
        <f t="shared" si="2"/>
        <v>269</v>
      </c>
      <c r="D70" s="23">
        <f t="shared" si="2"/>
        <v>520</v>
      </c>
      <c r="E70" s="10">
        <v>70</v>
      </c>
      <c r="F70" s="11">
        <v>61</v>
      </c>
      <c r="G70" s="12">
        <v>131</v>
      </c>
      <c r="H70" s="21">
        <v>35</v>
      </c>
      <c r="I70" s="22">
        <v>39</v>
      </c>
      <c r="J70" s="23">
        <v>74</v>
      </c>
      <c r="K70" s="21">
        <v>22</v>
      </c>
      <c r="L70" s="22">
        <v>20</v>
      </c>
      <c r="M70" s="23">
        <v>42</v>
      </c>
      <c r="N70" s="25">
        <v>42</v>
      </c>
      <c r="O70" s="22">
        <v>44</v>
      </c>
      <c r="P70" s="24">
        <v>86</v>
      </c>
      <c r="Q70" s="21">
        <v>12</v>
      </c>
      <c r="R70" s="22">
        <v>14</v>
      </c>
      <c r="S70" s="23">
        <v>26</v>
      </c>
      <c r="T70" s="10">
        <v>14</v>
      </c>
      <c r="U70" s="11">
        <v>23</v>
      </c>
      <c r="V70" s="12">
        <v>37</v>
      </c>
      <c r="W70" s="21">
        <v>29</v>
      </c>
      <c r="X70" s="22">
        <v>21</v>
      </c>
      <c r="Y70" s="23">
        <v>50</v>
      </c>
      <c r="Z70" s="21">
        <v>14</v>
      </c>
      <c r="AA70" s="22">
        <v>21</v>
      </c>
      <c r="AB70" s="23">
        <v>35</v>
      </c>
      <c r="AC70" s="21">
        <v>9</v>
      </c>
      <c r="AD70" s="22">
        <v>15</v>
      </c>
      <c r="AE70" s="23">
        <v>24</v>
      </c>
      <c r="AF70" s="21">
        <v>4</v>
      </c>
      <c r="AG70" s="22">
        <v>11</v>
      </c>
      <c r="AH70" s="23">
        <v>15</v>
      </c>
    </row>
    <row r="71" spans="1:34" s="26" customFormat="1" ht="15" x14ac:dyDescent="0.15">
      <c r="A71" s="4">
        <v>66</v>
      </c>
      <c r="B71" s="21">
        <f t="shared" si="2"/>
        <v>260</v>
      </c>
      <c r="C71" s="22">
        <f t="shared" si="2"/>
        <v>278</v>
      </c>
      <c r="D71" s="23">
        <f t="shared" si="2"/>
        <v>538</v>
      </c>
      <c r="E71" s="10">
        <v>57</v>
      </c>
      <c r="F71" s="11">
        <v>72</v>
      </c>
      <c r="G71" s="12">
        <v>129</v>
      </c>
      <c r="H71" s="21">
        <v>22</v>
      </c>
      <c r="I71" s="22">
        <v>33</v>
      </c>
      <c r="J71" s="23">
        <v>55</v>
      </c>
      <c r="K71" s="21">
        <v>16</v>
      </c>
      <c r="L71" s="22">
        <v>24</v>
      </c>
      <c r="M71" s="23">
        <v>40</v>
      </c>
      <c r="N71" s="25">
        <v>59</v>
      </c>
      <c r="O71" s="22">
        <v>61</v>
      </c>
      <c r="P71" s="24">
        <v>120</v>
      </c>
      <c r="Q71" s="21">
        <v>18</v>
      </c>
      <c r="R71" s="22">
        <v>14</v>
      </c>
      <c r="S71" s="23">
        <v>32</v>
      </c>
      <c r="T71" s="10">
        <v>22</v>
      </c>
      <c r="U71" s="11">
        <v>19</v>
      </c>
      <c r="V71" s="12">
        <v>41</v>
      </c>
      <c r="W71" s="21">
        <v>22</v>
      </c>
      <c r="X71" s="22">
        <v>24</v>
      </c>
      <c r="Y71" s="23">
        <v>46</v>
      </c>
      <c r="Z71" s="21">
        <v>21</v>
      </c>
      <c r="AA71" s="22">
        <v>13</v>
      </c>
      <c r="AB71" s="23">
        <v>34</v>
      </c>
      <c r="AC71" s="21">
        <v>16</v>
      </c>
      <c r="AD71" s="22">
        <v>10</v>
      </c>
      <c r="AE71" s="23">
        <v>26</v>
      </c>
      <c r="AF71" s="21">
        <v>7</v>
      </c>
      <c r="AG71" s="22">
        <v>8</v>
      </c>
      <c r="AH71" s="23">
        <v>15</v>
      </c>
    </row>
    <row r="72" spans="1:34" s="26" customFormat="1" ht="15" x14ac:dyDescent="0.15">
      <c r="A72" s="4">
        <v>67</v>
      </c>
      <c r="B72" s="21">
        <f t="shared" si="2"/>
        <v>249</v>
      </c>
      <c r="C72" s="22">
        <f t="shared" si="2"/>
        <v>257</v>
      </c>
      <c r="D72" s="23">
        <f t="shared" si="2"/>
        <v>506</v>
      </c>
      <c r="E72" s="10">
        <v>56</v>
      </c>
      <c r="F72" s="11">
        <v>67</v>
      </c>
      <c r="G72" s="12">
        <v>123</v>
      </c>
      <c r="H72" s="21">
        <v>41</v>
      </c>
      <c r="I72" s="22">
        <v>36</v>
      </c>
      <c r="J72" s="23">
        <v>77</v>
      </c>
      <c r="K72" s="21">
        <v>22</v>
      </c>
      <c r="L72" s="22">
        <v>20</v>
      </c>
      <c r="M72" s="23">
        <v>42</v>
      </c>
      <c r="N72" s="25">
        <v>57</v>
      </c>
      <c r="O72" s="22">
        <v>52</v>
      </c>
      <c r="P72" s="24">
        <v>109</v>
      </c>
      <c r="Q72" s="21">
        <v>9</v>
      </c>
      <c r="R72" s="22">
        <v>17</v>
      </c>
      <c r="S72" s="23">
        <v>26</v>
      </c>
      <c r="T72" s="10">
        <v>14</v>
      </c>
      <c r="U72" s="11">
        <v>13</v>
      </c>
      <c r="V72" s="12">
        <v>27</v>
      </c>
      <c r="W72" s="21">
        <v>16</v>
      </c>
      <c r="X72" s="22">
        <v>12</v>
      </c>
      <c r="Y72" s="23">
        <v>28</v>
      </c>
      <c r="Z72" s="21">
        <v>14</v>
      </c>
      <c r="AA72" s="22">
        <v>21</v>
      </c>
      <c r="AB72" s="23">
        <v>35</v>
      </c>
      <c r="AC72" s="21">
        <v>11</v>
      </c>
      <c r="AD72" s="22">
        <v>12</v>
      </c>
      <c r="AE72" s="23">
        <v>23</v>
      </c>
      <c r="AF72" s="21">
        <v>9</v>
      </c>
      <c r="AG72" s="22">
        <v>7</v>
      </c>
      <c r="AH72" s="23">
        <v>16</v>
      </c>
    </row>
    <row r="73" spans="1:34" s="26" customFormat="1" ht="15" x14ac:dyDescent="0.15">
      <c r="A73" s="4">
        <v>68</v>
      </c>
      <c r="B73" s="21">
        <f t="shared" si="2"/>
        <v>225</v>
      </c>
      <c r="C73" s="22">
        <f t="shared" si="2"/>
        <v>252</v>
      </c>
      <c r="D73" s="23">
        <f t="shared" si="2"/>
        <v>477</v>
      </c>
      <c r="E73" s="10">
        <v>52</v>
      </c>
      <c r="F73" s="11">
        <v>67</v>
      </c>
      <c r="G73" s="12">
        <v>119</v>
      </c>
      <c r="H73" s="21">
        <v>27</v>
      </c>
      <c r="I73" s="22">
        <v>33</v>
      </c>
      <c r="J73" s="23">
        <v>60</v>
      </c>
      <c r="K73" s="21">
        <v>18</v>
      </c>
      <c r="L73" s="22">
        <v>17</v>
      </c>
      <c r="M73" s="23">
        <v>35</v>
      </c>
      <c r="N73" s="25">
        <v>46</v>
      </c>
      <c r="O73" s="22">
        <v>54</v>
      </c>
      <c r="P73" s="24">
        <v>100</v>
      </c>
      <c r="Q73" s="21">
        <v>15</v>
      </c>
      <c r="R73" s="22">
        <v>9</v>
      </c>
      <c r="S73" s="23">
        <v>24</v>
      </c>
      <c r="T73" s="10">
        <v>19</v>
      </c>
      <c r="U73" s="11">
        <v>13</v>
      </c>
      <c r="V73" s="12">
        <v>32</v>
      </c>
      <c r="W73" s="21">
        <v>17</v>
      </c>
      <c r="X73" s="22">
        <v>17</v>
      </c>
      <c r="Y73" s="23">
        <v>34</v>
      </c>
      <c r="Z73" s="21">
        <v>14</v>
      </c>
      <c r="AA73" s="22">
        <v>18</v>
      </c>
      <c r="AB73" s="23">
        <v>32</v>
      </c>
      <c r="AC73" s="21">
        <v>8</v>
      </c>
      <c r="AD73" s="22">
        <v>17</v>
      </c>
      <c r="AE73" s="23">
        <v>25</v>
      </c>
      <c r="AF73" s="21">
        <v>9</v>
      </c>
      <c r="AG73" s="22">
        <v>7</v>
      </c>
      <c r="AH73" s="23">
        <v>16</v>
      </c>
    </row>
    <row r="74" spans="1:34" s="26" customFormat="1" ht="15" x14ac:dyDescent="0.15">
      <c r="A74" s="15">
        <v>69</v>
      </c>
      <c r="B74" s="27">
        <f t="shared" si="2"/>
        <v>125</v>
      </c>
      <c r="C74" s="28">
        <f t="shared" si="2"/>
        <v>162</v>
      </c>
      <c r="D74" s="29">
        <f t="shared" si="2"/>
        <v>287</v>
      </c>
      <c r="E74" s="16">
        <v>29</v>
      </c>
      <c r="F74" s="17">
        <v>50</v>
      </c>
      <c r="G74" s="18">
        <v>79</v>
      </c>
      <c r="H74" s="27">
        <v>14</v>
      </c>
      <c r="I74" s="28">
        <v>19</v>
      </c>
      <c r="J74" s="29">
        <v>33</v>
      </c>
      <c r="K74" s="27">
        <v>12</v>
      </c>
      <c r="L74" s="28">
        <v>13</v>
      </c>
      <c r="M74" s="29">
        <v>25</v>
      </c>
      <c r="N74" s="31">
        <v>26</v>
      </c>
      <c r="O74" s="28">
        <v>25</v>
      </c>
      <c r="P74" s="30">
        <v>51</v>
      </c>
      <c r="Q74" s="27">
        <v>5</v>
      </c>
      <c r="R74" s="28">
        <v>7</v>
      </c>
      <c r="S74" s="29">
        <v>12</v>
      </c>
      <c r="T74" s="16">
        <v>11</v>
      </c>
      <c r="U74" s="17">
        <v>13</v>
      </c>
      <c r="V74" s="18">
        <v>24</v>
      </c>
      <c r="W74" s="27">
        <v>7</v>
      </c>
      <c r="X74" s="28">
        <v>12</v>
      </c>
      <c r="Y74" s="29">
        <v>19</v>
      </c>
      <c r="Z74" s="27">
        <v>9</v>
      </c>
      <c r="AA74" s="28">
        <v>9</v>
      </c>
      <c r="AB74" s="29">
        <v>18</v>
      </c>
      <c r="AC74" s="27">
        <v>7</v>
      </c>
      <c r="AD74" s="28">
        <v>11</v>
      </c>
      <c r="AE74" s="29">
        <v>18</v>
      </c>
      <c r="AF74" s="27">
        <v>5</v>
      </c>
      <c r="AG74" s="28">
        <v>3</v>
      </c>
      <c r="AH74" s="29">
        <v>8</v>
      </c>
    </row>
    <row r="75" spans="1:34" s="26" customFormat="1" ht="15" x14ac:dyDescent="0.15">
      <c r="A75" s="4">
        <v>70</v>
      </c>
      <c r="B75" s="21">
        <f t="shared" si="2"/>
        <v>165</v>
      </c>
      <c r="C75" s="22">
        <f t="shared" si="2"/>
        <v>178</v>
      </c>
      <c r="D75" s="23">
        <f t="shared" si="2"/>
        <v>343</v>
      </c>
      <c r="E75" s="10">
        <v>42</v>
      </c>
      <c r="F75" s="11">
        <v>63</v>
      </c>
      <c r="G75" s="12">
        <v>105</v>
      </c>
      <c r="H75" s="21">
        <v>30</v>
      </c>
      <c r="I75" s="22">
        <v>16</v>
      </c>
      <c r="J75" s="23">
        <v>46</v>
      </c>
      <c r="K75" s="21">
        <v>11</v>
      </c>
      <c r="L75" s="22">
        <v>13</v>
      </c>
      <c r="M75" s="23">
        <v>24</v>
      </c>
      <c r="N75" s="25">
        <v>27</v>
      </c>
      <c r="O75" s="22">
        <v>32</v>
      </c>
      <c r="P75" s="24">
        <v>59</v>
      </c>
      <c r="Q75" s="21">
        <v>8</v>
      </c>
      <c r="R75" s="22">
        <v>6</v>
      </c>
      <c r="S75" s="23">
        <v>14</v>
      </c>
      <c r="T75" s="10">
        <v>14</v>
      </c>
      <c r="U75" s="11">
        <v>16</v>
      </c>
      <c r="V75" s="12">
        <v>30</v>
      </c>
      <c r="W75" s="21">
        <v>9</v>
      </c>
      <c r="X75" s="22">
        <v>9</v>
      </c>
      <c r="Y75" s="23">
        <v>18</v>
      </c>
      <c r="Z75" s="21">
        <v>9</v>
      </c>
      <c r="AA75" s="22">
        <v>8</v>
      </c>
      <c r="AB75" s="23">
        <v>17</v>
      </c>
      <c r="AC75" s="21">
        <v>11</v>
      </c>
      <c r="AD75" s="22">
        <v>8</v>
      </c>
      <c r="AE75" s="23">
        <v>19</v>
      </c>
      <c r="AF75" s="21">
        <v>4</v>
      </c>
      <c r="AG75" s="22">
        <v>7</v>
      </c>
      <c r="AH75" s="23">
        <v>11</v>
      </c>
    </row>
    <row r="76" spans="1:34" s="26" customFormat="1" ht="15" x14ac:dyDescent="0.15">
      <c r="A76" s="4">
        <v>71</v>
      </c>
      <c r="B76" s="21">
        <f t="shared" si="2"/>
        <v>171</v>
      </c>
      <c r="C76" s="22">
        <f t="shared" si="2"/>
        <v>215</v>
      </c>
      <c r="D76" s="23">
        <f t="shared" si="2"/>
        <v>386</v>
      </c>
      <c r="E76" s="10">
        <v>59</v>
      </c>
      <c r="F76" s="11">
        <v>58</v>
      </c>
      <c r="G76" s="12">
        <v>117</v>
      </c>
      <c r="H76" s="21">
        <v>22</v>
      </c>
      <c r="I76" s="22">
        <v>32</v>
      </c>
      <c r="J76" s="23">
        <v>54</v>
      </c>
      <c r="K76" s="21">
        <v>9</v>
      </c>
      <c r="L76" s="22">
        <v>19</v>
      </c>
      <c r="M76" s="23">
        <v>28</v>
      </c>
      <c r="N76" s="25">
        <v>19</v>
      </c>
      <c r="O76" s="22">
        <v>36</v>
      </c>
      <c r="P76" s="24">
        <v>55</v>
      </c>
      <c r="Q76" s="21">
        <v>9</v>
      </c>
      <c r="R76" s="22">
        <v>13</v>
      </c>
      <c r="S76" s="23">
        <v>22</v>
      </c>
      <c r="T76" s="10">
        <v>7</v>
      </c>
      <c r="U76" s="11">
        <v>14</v>
      </c>
      <c r="V76" s="12">
        <v>21</v>
      </c>
      <c r="W76" s="21">
        <v>16</v>
      </c>
      <c r="X76" s="22">
        <v>17</v>
      </c>
      <c r="Y76" s="23">
        <v>33</v>
      </c>
      <c r="Z76" s="21">
        <v>16</v>
      </c>
      <c r="AA76" s="22">
        <v>12</v>
      </c>
      <c r="AB76" s="23">
        <v>28</v>
      </c>
      <c r="AC76" s="21">
        <v>8</v>
      </c>
      <c r="AD76" s="22">
        <v>4</v>
      </c>
      <c r="AE76" s="23">
        <v>12</v>
      </c>
      <c r="AF76" s="21">
        <v>6</v>
      </c>
      <c r="AG76" s="22">
        <v>10</v>
      </c>
      <c r="AH76" s="23">
        <v>16</v>
      </c>
    </row>
    <row r="77" spans="1:34" s="26" customFormat="1" ht="15" x14ac:dyDescent="0.15">
      <c r="A77" s="4">
        <v>72</v>
      </c>
      <c r="B77" s="21">
        <f t="shared" si="2"/>
        <v>176</v>
      </c>
      <c r="C77" s="22">
        <f t="shared" si="2"/>
        <v>169</v>
      </c>
      <c r="D77" s="23">
        <f t="shared" si="2"/>
        <v>345</v>
      </c>
      <c r="E77" s="10">
        <v>52</v>
      </c>
      <c r="F77" s="11">
        <v>46</v>
      </c>
      <c r="G77" s="12">
        <v>98</v>
      </c>
      <c r="H77" s="21">
        <v>21</v>
      </c>
      <c r="I77" s="22">
        <v>22</v>
      </c>
      <c r="J77" s="23">
        <v>43</v>
      </c>
      <c r="K77" s="21">
        <v>11</v>
      </c>
      <c r="L77" s="22">
        <v>14</v>
      </c>
      <c r="M77" s="23">
        <v>25</v>
      </c>
      <c r="N77" s="25">
        <v>26</v>
      </c>
      <c r="O77" s="22">
        <v>35</v>
      </c>
      <c r="P77" s="24">
        <v>61</v>
      </c>
      <c r="Q77" s="21">
        <v>14</v>
      </c>
      <c r="R77" s="22">
        <v>3</v>
      </c>
      <c r="S77" s="23">
        <v>17</v>
      </c>
      <c r="T77" s="10">
        <v>16</v>
      </c>
      <c r="U77" s="11">
        <v>12</v>
      </c>
      <c r="V77" s="12">
        <v>28</v>
      </c>
      <c r="W77" s="21">
        <v>10</v>
      </c>
      <c r="X77" s="22">
        <v>13</v>
      </c>
      <c r="Y77" s="23">
        <v>23</v>
      </c>
      <c r="Z77" s="21">
        <v>9</v>
      </c>
      <c r="AA77" s="22">
        <v>9</v>
      </c>
      <c r="AB77" s="23">
        <v>18</v>
      </c>
      <c r="AC77" s="21">
        <v>9</v>
      </c>
      <c r="AD77" s="22">
        <v>12</v>
      </c>
      <c r="AE77" s="23">
        <v>21</v>
      </c>
      <c r="AF77" s="21">
        <v>8</v>
      </c>
      <c r="AG77" s="22">
        <v>3</v>
      </c>
      <c r="AH77" s="23">
        <v>11</v>
      </c>
    </row>
    <row r="78" spans="1:34" s="26" customFormat="1" ht="15" x14ac:dyDescent="0.15">
      <c r="A78" s="4">
        <v>73</v>
      </c>
      <c r="B78" s="21">
        <f t="shared" si="2"/>
        <v>194</v>
      </c>
      <c r="C78" s="22">
        <f t="shared" si="2"/>
        <v>207</v>
      </c>
      <c r="D78" s="23">
        <f t="shared" si="2"/>
        <v>401</v>
      </c>
      <c r="E78" s="10">
        <v>52</v>
      </c>
      <c r="F78" s="11">
        <v>60</v>
      </c>
      <c r="G78" s="12">
        <v>112</v>
      </c>
      <c r="H78" s="21">
        <v>27</v>
      </c>
      <c r="I78" s="22">
        <v>21</v>
      </c>
      <c r="J78" s="23">
        <v>48</v>
      </c>
      <c r="K78" s="21">
        <v>19</v>
      </c>
      <c r="L78" s="22">
        <v>10</v>
      </c>
      <c r="M78" s="23">
        <v>29</v>
      </c>
      <c r="N78" s="25">
        <v>38</v>
      </c>
      <c r="O78" s="22">
        <v>45</v>
      </c>
      <c r="P78" s="24">
        <v>83</v>
      </c>
      <c r="Q78" s="21">
        <v>5</v>
      </c>
      <c r="R78" s="22">
        <v>9</v>
      </c>
      <c r="S78" s="23">
        <v>14</v>
      </c>
      <c r="T78" s="10">
        <v>17</v>
      </c>
      <c r="U78" s="11">
        <v>14</v>
      </c>
      <c r="V78" s="12">
        <v>31</v>
      </c>
      <c r="W78" s="21">
        <v>10</v>
      </c>
      <c r="X78" s="22">
        <v>14</v>
      </c>
      <c r="Y78" s="23">
        <v>24</v>
      </c>
      <c r="Z78" s="21">
        <v>11</v>
      </c>
      <c r="AA78" s="22">
        <v>17</v>
      </c>
      <c r="AB78" s="23">
        <v>28</v>
      </c>
      <c r="AC78" s="21">
        <v>11</v>
      </c>
      <c r="AD78" s="22">
        <v>13</v>
      </c>
      <c r="AE78" s="23">
        <v>24</v>
      </c>
      <c r="AF78" s="21">
        <v>4</v>
      </c>
      <c r="AG78" s="22">
        <v>4</v>
      </c>
      <c r="AH78" s="23">
        <v>8</v>
      </c>
    </row>
    <row r="79" spans="1:34" s="26" customFormat="1" ht="15" x14ac:dyDescent="0.15">
      <c r="A79" s="15">
        <v>74</v>
      </c>
      <c r="B79" s="27">
        <f t="shared" si="2"/>
        <v>159</v>
      </c>
      <c r="C79" s="28">
        <f t="shared" si="2"/>
        <v>148</v>
      </c>
      <c r="D79" s="29">
        <f t="shared" si="2"/>
        <v>307</v>
      </c>
      <c r="E79" s="16">
        <v>50</v>
      </c>
      <c r="F79" s="17">
        <v>48</v>
      </c>
      <c r="G79" s="18">
        <v>98</v>
      </c>
      <c r="H79" s="27">
        <v>17</v>
      </c>
      <c r="I79" s="28">
        <v>13</v>
      </c>
      <c r="J79" s="29">
        <v>30</v>
      </c>
      <c r="K79" s="27">
        <v>18</v>
      </c>
      <c r="L79" s="28">
        <v>13</v>
      </c>
      <c r="M79" s="29">
        <v>31</v>
      </c>
      <c r="N79" s="31">
        <v>38</v>
      </c>
      <c r="O79" s="28">
        <v>16</v>
      </c>
      <c r="P79" s="30">
        <v>54</v>
      </c>
      <c r="Q79" s="27">
        <v>6</v>
      </c>
      <c r="R79" s="28">
        <v>4</v>
      </c>
      <c r="S79" s="29">
        <v>10</v>
      </c>
      <c r="T79" s="16">
        <v>7</v>
      </c>
      <c r="U79" s="17">
        <v>14</v>
      </c>
      <c r="V79" s="18">
        <v>21</v>
      </c>
      <c r="W79" s="27">
        <v>5</v>
      </c>
      <c r="X79" s="28">
        <v>15</v>
      </c>
      <c r="Y79" s="29">
        <v>20</v>
      </c>
      <c r="Z79" s="27">
        <v>7</v>
      </c>
      <c r="AA79" s="28">
        <v>12</v>
      </c>
      <c r="AB79" s="29">
        <v>19</v>
      </c>
      <c r="AC79" s="27">
        <v>9</v>
      </c>
      <c r="AD79" s="28">
        <v>10</v>
      </c>
      <c r="AE79" s="29">
        <v>19</v>
      </c>
      <c r="AF79" s="27">
        <v>2</v>
      </c>
      <c r="AG79" s="28">
        <v>3</v>
      </c>
      <c r="AH79" s="29">
        <v>5</v>
      </c>
    </row>
    <row r="80" spans="1:34" s="26" customFormat="1" ht="15" x14ac:dyDescent="0.15">
      <c r="A80" s="4">
        <v>75</v>
      </c>
      <c r="B80" s="21">
        <f t="shared" si="2"/>
        <v>135</v>
      </c>
      <c r="C80" s="22">
        <f t="shared" si="2"/>
        <v>164</v>
      </c>
      <c r="D80" s="23">
        <f t="shared" si="2"/>
        <v>299</v>
      </c>
      <c r="E80" s="10">
        <v>33</v>
      </c>
      <c r="F80" s="11">
        <v>36</v>
      </c>
      <c r="G80" s="12">
        <v>69</v>
      </c>
      <c r="H80" s="21">
        <v>15</v>
      </c>
      <c r="I80" s="22">
        <v>16</v>
      </c>
      <c r="J80" s="23">
        <v>31</v>
      </c>
      <c r="K80" s="21">
        <v>12</v>
      </c>
      <c r="L80" s="22">
        <v>9</v>
      </c>
      <c r="M80" s="23">
        <v>21</v>
      </c>
      <c r="N80" s="25">
        <v>30</v>
      </c>
      <c r="O80" s="22">
        <v>47</v>
      </c>
      <c r="P80" s="24">
        <v>77</v>
      </c>
      <c r="Q80" s="21">
        <v>5</v>
      </c>
      <c r="R80" s="22">
        <v>11</v>
      </c>
      <c r="S80" s="23">
        <v>16</v>
      </c>
      <c r="T80" s="10">
        <v>9</v>
      </c>
      <c r="U80" s="11">
        <v>11</v>
      </c>
      <c r="V80" s="12">
        <v>20</v>
      </c>
      <c r="W80" s="21">
        <v>13</v>
      </c>
      <c r="X80" s="22">
        <v>12</v>
      </c>
      <c r="Y80" s="23">
        <v>25</v>
      </c>
      <c r="Z80" s="21">
        <v>8</v>
      </c>
      <c r="AA80" s="22">
        <v>8</v>
      </c>
      <c r="AB80" s="23">
        <v>16</v>
      </c>
      <c r="AC80" s="21">
        <v>7</v>
      </c>
      <c r="AD80" s="22">
        <v>11</v>
      </c>
      <c r="AE80" s="23">
        <v>18</v>
      </c>
      <c r="AF80" s="21">
        <v>3</v>
      </c>
      <c r="AG80" s="22">
        <v>3</v>
      </c>
      <c r="AH80" s="23">
        <v>6</v>
      </c>
    </row>
    <row r="81" spans="1:34" s="26" customFormat="1" ht="15" x14ac:dyDescent="0.15">
      <c r="A81" s="4">
        <v>76</v>
      </c>
      <c r="B81" s="21">
        <f t="shared" si="2"/>
        <v>120</v>
      </c>
      <c r="C81" s="22">
        <f t="shared" si="2"/>
        <v>158</v>
      </c>
      <c r="D81" s="23">
        <f t="shared" si="2"/>
        <v>278</v>
      </c>
      <c r="E81" s="10">
        <v>37</v>
      </c>
      <c r="F81" s="11">
        <v>41</v>
      </c>
      <c r="G81" s="12">
        <v>78</v>
      </c>
      <c r="H81" s="21">
        <v>13</v>
      </c>
      <c r="I81" s="22">
        <v>20</v>
      </c>
      <c r="J81" s="23">
        <v>33</v>
      </c>
      <c r="K81" s="21">
        <v>8</v>
      </c>
      <c r="L81" s="22">
        <v>14</v>
      </c>
      <c r="M81" s="23">
        <v>22</v>
      </c>
      <c r="N81" s="25">
        <v>20</v>
      </c>
      <c r="O81" s="22">
        <v>23</v>
      </c>
      <c r="P81" s="24">
        <v>43</v>
      </c>
      <c r="Q81" s="21">
        <v>5</v>
      </c>
      <c r="R81" s="22">
        <v>10</v>
      </c>
      <c r="S81" s="23">
        <v>15</v>
      </c>
      <c r="T81" s="10">
        <v>6</v>
      </c>
      <c r="U81" s="11">
        <v>16</v>
      </c>
      <c r="V81" s="12">
        <v>22</v>
      </c>
      <c r="W81" s="21">
        <v>8</v>
      </c>
      <c r="X81" s="22">
        <v>11</v>
      </c>
      <c r="Y81" s="23">
        <v>19</v>
      </c>
      <c r="Z81" s="21">
        <v>11</v>
      </c>
      <c r="AA81" s="22">
        <v>8</v>
      </c>
      <c r="AB81" s="23">
        <v>19</v>
      </c>
      <c r="AC81" s="21">
        <v>10</v>
      </c>
      <c r="AD81" s="22">
        <v>8</v>
      </c>
      <c r="AE81" s="23">
        <v>18</v>
      </c>
      <c r="AF81" s="21">
        <v>2</v>
      </c>
      <c r="AG81" s="22">
        <v>7</v>
      </c>
      <c r="AH81" s="23">
        <v>9</v>
      </c>
    </row>
    <row r="82" spans="1:34" s="26" customFormat="1" ht="15" x14ac:dyDescent="0.15">
      <c r="A82" s="4">
        <v>77</v>
      </c>
      <c r="B82" s="21">
        <f t="shared" si="2"/>
        <v>109</v>
      </c>
      <c r="C82" s="22">
        <f t="shared" si="2"/>
        <v>163</v>
      </c>
      <c r="D82" s="23">
        <f t="shared" si="2"/>
        <v>272</v>
      </c>
      <c r="E82" s="10">
        <v>24</v>
      </c>
      <c r="F82" s="11">
        <v>43</v>
      </c>
      <c r="G82" s="12">
        <v>67</v>
      </c>
      <c r="H82" s="21">
        <v>14</v>
      </c>
      <c r="I82" s="22">
        <v>22</v>
      </c>
      <c r="J82" s="23">
        <v>36</v>
      </c>
      <c r="K82" s="21">
        <v>11</v>
      </c>
      <c r="L82" s="22">
        <v>7</v>
      </c>
      <c r="M82" s="23">
        <v>18</v>
      </c>
      <c r="N82" s="25">
        <v>27</v>
      </c>
      <c r="O82" s="22">
        <v>35</v>
      </c>
      <c r="P82" s="24">
        <v>62</v>
      </c>
      <c r="Q82" s="21">
        <v>3</v>
      </c>
      <c r="R82" s="22">
        <v>10</v>
      </c>
      <c r="S82" s="23">
        <v>13</v>
      </c>
      <c r="T82" s="10">
        <v>12</v>
      </c>
      <c r="U82" s="11">
        <v>10</v>
      </c>
      <c r="V82" s="12">
        <v>22</v>
      </c>
      <c r="W82" s="21">
        <v>8</v>
      </c>
      <c r="X82" s="22">
        <v>13</v>
      </c>
      <c r="Y82" s="23">
        <v>21</v>
      </c>
      <c r="Z82" s="21">
        <v>4</v>
      </c>
      <c r="AA82" s="22">
        <v>13</v>
      </c>
      <c r="AB82" s="23">
        <v>17</v>
      </c>
      <c r="AC82" s="21">
        <v>5</v>
      </c>
      <c r="AD82" s="22">
        <v>6</v>
      </c>
      <c r="AE82" s="23">
        <v>11</v>
      </c>
      <c r="AF82" s="21">
        <v>1</v>
      </c>
      <c r="AG82" s="22">
        <v>4</v>
      </c>
      <c r="AH82" s="23">
        <v>5</v>
      </c>
    </row>
    <row r="83" spans="1:34" s="26" customFormat="1" ht="15" x14ac:dyDescent="0.15">
      <c r="A83" s="4">
        <v>78</v>
      </c>
      <c r="B83" s="21">
        <f t="shared" si="2"/>
        <v>126</v>
      </c>
      <c r="C83" s="22">
        <f t="shared" si="2"/>
        <v>143</v>
      </c>
      <c r="D83" s="23">
        <f t="shared" si="2"/>
        <v>269</v>
      </c>
      <c r="E83" s="10">
        <v>35</v>
      </c>
      <c r="F83" s="11">
        <v>34</v>
      </c>
      <c r="G83" s="12">
        <v>69</v>
      </c>
      <c r="H83" s="21">
        <v>13</v>
      </c>
      <c r="I83" s="22">
        <v>15</v>
      </c>
      <c r="J83" s="23">
        <v>28</v>
      </c>
      <c r="K83" s="21">
        <v>11</v>
      </c>
      <c r="L83" s="22">
        <v>8</v>
      </c>
      <c r="M83" s="23">
        <v>19</v>
      </c>
      <c r="N83" s="25">
        <v>23</v>
      </c>
      <c r="O83" s="22">
        <v>30</v>
      </c>
      <c r="P83" s="24">
        <v>53</v>
      </c>
      <c r="Q83" s="21">
        <v>8</v>
      </c>
      <c r="R83" s="22">
        <v>7</v>
      </c>
      <c r="S83" s="23">
        <v>15</v>
      </c>
      <c r="T83" s="10">
        <v>8</v>
      </c>
      <c r="U83" s="11">
        <v>10</v>
      </c>
      <c r="V83" s="12">
        <v>18</v>
      </c>
      <c r="W83" s="21">
        <v>9</v>
      </c>
      <c r="X83" s="22">
        <v>12</v>
      </c>
      <c r="Y83" s="23">
        <v>21</v>
      </c>
      <c r="Z83" s="21">
        <v>13</v>
      </c>
      <c r="AA83" s="22">
        <v>14</v>
      </c>
      <c r="AB83" s="23">
        <v>27</v>
      </c>
      <c r="AC83" s="21">
        <v>3</v>
      </c>
      <c r="AD83" s="22">
        <v>11</v>
      </c>
      <c r="AE83" s="23">
        <v>14</v>
      </c>
      <c r="AF83" s="21">
        <v>3</v>
      </c>
      <c r="AG83" s="22">
        <v>2</v>
      </c>
      <c r="AH83" s="23">
        <v>5</v>
      </c>
    </row>
    <row r="84" spans="1:34" s="26" customFormat="1" ht="15" x14ac:dyDescent="0.15">
      <c r="A84" s="15">
        <v>79</v>
      </c>
      <c r="B84" s="27">
        <f t="shared" si="2"/>
        <v>135</v>
      </c>
      <c r="C84" s="28">
        <f t="shared" si="2"/>
        <v>179</v>
      </c>
      <c r="D84" s="29">
        <f t="shared" si="2"/>
        <v>314</v>
      </c>
      <c r="E84" s="16">
        <v>43</v>
      </c>
      <c r="F84" s="17">
        <v>47</v>
      </c>
      <c r="G84" s="18">
        <v>90</v>
      </c>
      <c r="H84" s="27">
        <v>9</v>
      </c>
      <c r="I84" s="28">
        <v>18</v>
      </c>
      <c r="J84" s="29">
        <v>27</v>
      </c>
      <c r="K84" s="27">
        <v>8</v>
      </c>
      <c r="L84" s="28">
        <v>10</v>
      </c>
      <c r="M84" s="29">
        <v>18</v>
      </c>
      <c r="N84" s="31">
        <v>24</v>
      </c>
      <c r="O84" s="28">
        <v>30</v>
      </c>
      <c r="P84" s="30">
        <v>54</v>
      </c>
      <c r="Q84" s="27">
        <v>7</v>
      </c>
      <c r="R84" s="28">
        <v>13</v>
      </c>
      <c r="S84" s="29">
        <v>20</v>
      </c>
      <c r="T84" s="16">
        <v>14</v>
      </c>
      <c r="U84" s="17">
        <v>18</v>
      </c>
      <c r="V84" s="18">
        <v>32</v>
      </c>
      <c r="W84" s="27">
        <v>14</v>
      </c>
      <c r="X84" s="28">
        <v>12</v>
      </c>
      <c r="Y84" s="29">
        <v>26</v>
      </c>
      <c r="Z84" s="27">
        <v>7</v>
      </c>
      <c r="AA84" s="28">
        <v>16</v>
      </c>
      <c r="AB84" s="29">
        <v>23</v>
      </c>
      <c r="AC84" s="27">
        <v>6</v>
      </c>
      <c r="AD84" s="28">
        <v>9</v>
      </c>
      <c r="AE84" s="29">
        <v>15</v>
      </c>
      <c r="AF84" s="27">
        <v>3</v>
      </c>
      <c r="AG84" s="28">
        <v>6</v>
      </c>
      <c r="AH84" s="29">
        <v>9</v>
      </c>
    </row>
    <row r="85" spans="1:34" s="26" customFormat="1" ht="15" x14ac:dyDescent="0.15">
      <c r="A85" s="4">
        <v>80</v>
      </c>
      <c r="B85" s="21">
        <f t="shared" si="2"/>
        <v>102</v>
      </c>
      <c r="C85" s="22">
        <f t="shared" si="2"/>
        <v>167</v>
      </c>
      <c r="D85" s="23">
        <f t="shared" si="2"/>
        <v>269</v>
      </c>
      <c r="E85" s="10">
        <v>31</v>
      </c>
      <c r="F85" s="11">
        <v>46</v>
      </c>
      <c r="G85" s="12">
        <v>77</v>
      </c>
      <c r="H85" s="21">
        <v>12</v>
      </c>
      <c r="I85" s="22">
        <v>22</v>
      </c>
      <c r="J85" s="23">
        <v>34</v>
      </c>
      <c r="K85" s="21">
        <v>5</v>
      </c>
      <c r="L85" s="22">
        <v>8</v>
      </c>
      <c r="M85" s="23">
        <v>13</v>
      </c>
      <c r="N85" s="25">
        <v>20</v>
      </c>
      <c r="O85" s="22">
        <v>30</v>
      </c>
      <c r="P85" s="24">
        <v>50</v>
      </c>
      <c r="Q85" s="21">
        <v>4</v>
      </c>
      <c r="R85" s="22">
        <v>6</v>
      </c>
      <c r="S85" s="23">
        <v>10</v>
      </c>
      <c r="T85" s="10">
        <v>8</v>
      </c>
      <c r="U85" s="11">
        <v>14</v>
      </c>
      <c r="V85" s="12">
        <v>22</v>
      </c>
      <c r="W85" s="21">
        <v>8</v>
      </c>
      <c r="X85" s="22">
        <v>11</v>
      </c>
      <c r="Y85" s="23">
        <v>19</v>
      </c>
      <c r="Z85" s="21">
        <v>6</v>
      </c>
      <c r="AA85" s="22">
        <v>9</v>
      </c>
      <c r="AB85" s="23">
        <v>15</v>
      </c>
      <c r="AC85" s="21">
        <v>7</v>
      </c>
      <c r="AD85" s="22">
        <v>17</v>
      </c>
      <c r="AE85" s="23">
        <v>24</v>
      </c>
      <c r="AF85" s="21">
        <v>1</v>
      </c>
      <c r="AG85" s="22">
        <v>4</v>
      </c>
      <c r="AH85" s="23">
        <v>5</v>
      </c>
    </row>
    <row r="86" spans="1:34" s="26" customFormat="1" ht="15" x14ac:dyDescent="0.15">
      <c r="A86" s="4">
        <v>81</v>
      </c>
      <c r="B86" s="21">
        <f t="shared" si="2"/>
        <v>97</v>
      </c>
      <c r="C86" s="22">
        <f t="shared" si="2"/>
        <v>174</v>
      </c>
      <c r="D86" s="23">
        <f t="shared" si="2"/>
        <v>271</v>
      </c>
      <c r="E86" s="10">
        <v>22</v>
      </c>
      <c r="F86" s="11">
        <v>43</v>
      </c>
      <c r="G86" s="12">
        <v>65</v>
      </c>
      <c r="H86" s="21">
        <v>12</v>
      </c>
      <c r="I86" s="22">
        <v>24</v>
      </c>
      <c r="J86" s="23">
        <v>36</v>
      </c>
      <c r="K86" s="21">
        <v>8</v>
      </c>
      <c r="L86" s="22">
        <v>7</v>
      </c>
      <c r="M86" s="23">
        <v>15</v>
      </c>
      <c r="N86" s="25">
        <v>15</v>
      </c>
      <c r="O86" s="22">
        <v>31</v>
      </c>
      <c r="P86" s="24">
        <v>46</v>
      </c>
      <c r="Q86" s="21">
        <v>5</v>
      </c>
      <c r="R86" s="22">
        <v>13</v>
      </c>
      <c r="S86" s="23">
        <v>18</v>
      </c>
      <c r="T86" s="10">
        <v>12</v>
      </c>
      <c r="U86" s="11">
        <v>9</v>
      </c>
      <c r="V86" s="12">
        <v>21</v>
      </c>
      <c r="W86" s="21">
        <v>6</v>
      </c>
      <c r="X86" s="22">
        <v>11</v>
      </c>
      <c r="Y86" s="23">
        <v>17</v>
      </c>
      <c r="Z86" s="21">
        <v>7</v>
      </c>
      <c r="AA86" s="22">
        <v>19</v>
      </c>
      <c r="AB86" s="23">
        <v>26</v>
      </c>
      <c r="AC86" s="21">
        <v>8</v>
      </c>
      <c r="AD86" s="22">
        <v>14</v>
      </c>
      <c r="AE86" s="23">
        <v>22</v>
      </c>
      <c r="AF86" s="21">
        <v>2</v>
      </c>
      <c r="AG86" s="22">
        <v>3</v>
      </c>
      <c r="AH86" s="23">
        <v>5</v>
      </c>
    </row>
    <row r="87" spans="1:34" s="26" customFormat="1" ht="15" x14ac:dyDescent="0.15">
      <c r="A87" s="4">
        <v>82</v>
      </c>
      <c r="B87" s="21">
        <f t="shared" si="2"/>
        <v>115</v>
      </c>
      <c r="C87" s="22">
        <f t="shared" si="2"/>
        <v>174</v>
      </c>
      <c r="D87" s="23">
        <f t="shared" si="2"/>
        <v>289</v>
      </c>
      <c r="E87" s="10">
        <v>32</v>
      </c>
      <c r="F87" s="11">
        <v>41</v>
      </c>
      <c r="G87" s="12">
        <v>73</v>
      </c>
      <c r="H87" s="21">
        <v>10</v>
      </c>
      <c r="I87" s="22">
        <v>23</v>
      </c>
      <c r="J87" s="23">
        <v>33</v>
      </c>
      <c r="K87" s="21">
        <v>6</v>
      </c>
      <c r="L87" s="22">
        <v>11</v>
      </c>
      <c r="M87" s="23">
        <v>17</v>
      </c>
      <c r="N87" s="25">
        <v>20</v>
      </c>
      <c r="O87" s="22">
        <v>29</v>
      </c>
      <c r="P87" s="24">
        <v>49</v>
      </c>
      <c r="Q87" s="21">
        <v>8</v>
      </c>
      <c r="R87" s="22">
        <v>7</v>
      </c>
      <c r="S87" s="23">
        <v>15</v>
      </c>
      <c r="T87" s="10">
        <v>11</v>
      </c>
      <c r="U87" s="11">
        <v>14</v>
      </c>
      <c r="V87" s="12">
        <v>25</v>
      </c>
      <c r="W87" s="21">
        <v>12</v>
      </c>
      <c r="X87" s="22">
        <v>15</v>
      </c>
      <c r="Y87" s="23">
        <v>27</v>
      </c>
      <c r="Z87" s="21">
        <v>7</v>
      </c>
      <c r="AA87" s="22">
        <v>16</v>
      </c>
      <c r="AB87" s="23">
        <v>23</v>
      </c>
      <c r="AC87" s="21">
        <v>5</v>
      </c>
      <c r="AD87" s="22">
        <v>15</v>
      </c>
      <c r="AE87" s="23">
        <v>20</v>
      </c>
      <c r="AF87" s="21">
        <v>4</v>
      </c>
      <c r="AG87" s="22">
        <v>3</v>
      </c>
      <c r="AH87" s="23">
        <v>7</v>
      </c>
    </row>
    <row r="88" spans="1:34" s="26" customFormat="1" ht="15" x14ac:dyDescent="0.15">
      <c r="A88" s="4">
        <v>83</v>
      </c>
      <c r="B88" s="21">
        <f t="shared" si="2"/>
        <v>103</v>
      </c>
      <c r="C88" s="22">
        <f t="shared" si="2"/>
        <v>171</v>
      </c>
      <c r="D88" s="23">
        <f t="shared" si="2"/>
        <v>274</v>
      </c>
      <c r="E88" s="10">
        <v>27</v>
      </c>
      <c r="F88" s="11">
        <v>36</v>
      </c>
      <c r="G88" s="12">
        <v>63</v>
      </c>
      <c r="H88" s="21">
        <v>12</v>
      </c>
      <c r="I88" s="22">
        <v>25</v>
      </c>
      <c r="J88" s="23">
        <v>37</v>
      </c>
      <c r="K88" s="21">
        <v>6</v>
      </c>
      <c r="L88" s="22">
        <v>11</v>
      </c>
      <c r="M88" s="23">
        <v>17</v>
      </c>
      <c r="N88" s="25">
        <v>17</v>
      </c>
      <c r="O88" s="22">
        <v>34</v>
      </c>
      <c r="P88" s="24">
        <v>51</v>
      </c>
      <c r="Q88" s="21">
        <v>6</v>
      </c>
      <c r="R88" s="22">
        <v>9</v>
      </c>
      <c r="S88" s="23">
        <v>15</v>
      </c>
      <c r="T88" s="10">
        <v>6</v>
      </c>
      <c r="U88" s="11">
        <v>11</v>
      </c>
      <c r="V88" s="12">
        <v>17</v>
      </c>
      <c r="W88" s="21">
        <v>5</v>
      </c>
      <c r="X88" s="22">
        <v>9</v>
      </c>
      <c r="Y88" s="23">
        <v>14</v>
      </c>
      <c r="Z88" s="21">
        <v>11</v>
      </c>
      <c r="AA88" s="22">
        <v>16</v>
      </c>
      <c r="AB88" s="23">
        <v>27</v>
      </c>
      <c r="AC88" s="21">
        <v>7</v>
      </c>
      <c r="AD88" s="22">
        <v>16</v>
      </c>
      <c r="AE88" s="23">
        <v>23</v>
      </c>
      <c r="AF88" s="21">
        <v>6</v>
      </c>
      <c r="AG88" s="22">
        <v>4</v>
      </c>
      <c r="AH88" s="23">
        <v>10</v>
      </c>
    </row>
    <row r="89" spans="1:34" s="26" customFormat="1" ht="15" x14ac:dyDescent="0.15">
      <c r="A89" s="15">
        <v>84</v>
      </c>
      <c r="B89" s="27">
        <f t="shared" si="2"/>
        <v>83</v>
      </c>
      <c r="C89" s="28">
        <f t="shared" si="2"/>
        <v>179</v>
      </c>
      <c r="D89" s="29">
        <f t="shared" si="2"/>
        <v>262</v>
      </c>
      <c r="E89" s="16">
        <v>12</v>
      </c>
      <c r="F89" s="17">
        <v>38</v>
      </c>
      <c r="G89" s="18">
        <v>50</v>
      </c>
      <c r="H89" s="27">
        <v>14</v>
      </c>
      <c r="I89" s="28">
        <v>23</v>
      </c>
      <c r="J89" s="29">
        <v>37</v>
      </c>
      <c r="K89" s="27">
        <v>5</v>
      </c>
      <c r="L89" s="28">
        <v>8</v>
      </c>
      <c r="M89" s="29">
        <v>13</v>
      </c>
      <c r="N89" s="31">
        <v>17</v>
      </c>
      <c r="O89" s="28">
        <v>45</v>
      </c>
      <c r="P89" s="30">
        <v>62</v>
      </c>
      <c r="Q89" s="27">
        <v>3</v>
      </c>
      <c r="R89" s="28">
        <v>10</v>
      </c>
      <c r="S89" s="29">
        <v>13</v>
      </c>
      <c r="T89" s="16">
        <v>8</v>
      </c>
      <c r="U89" s="17">
        <v>11</v>
      </c>
      <c r="V89" s="18">
        <v>19</v>
      </c>
      <c r="W89" s="27">
        <v>8</v>
      </c>
      <c r="X89" s="28">
        <v>12</v>
      </c>
      <c r="Y89" s="29">
        <v>20</v>
      </c>
      <c r="Z89" s="27">
        <v>9</v>
      </c>
      <c r="AA89" s="28">
        <v>13</v>
      </c>
      <c r="AB89" s="29">
        <v>22</v>
      </c>
      <c r="AC89" s="27">
        <v>4</v>
      </c>
      <c r="AD89" s="28">
        <v>14</v>
      </c>
      <c r="AE89" s="29">
        <v>18</v>
      </c>
      <c r="AF89" s="27">
        <v>3</v>
      </c>
      <c r="AG89" s="28">
        <v>5</v>
      </c>
      <c r="AH89" s="29">
        <v>8</v>
      </c>
    </row>
    <row r="90" spans="1:34" s="26" customFormat="1" ht="15" x14ac:dyDescent="0.15">
      <c r="A90" s="4">
        <v>85</v>
      </c>
      <c r="B90" s="21">
        <f t="shared" si="2"/>
        <v>92</v>
      </c>
      <c r="C90" s="22">
        <f t="shared" si="2"/>
        <v>161</v>
      </c>
      <c r="D90" s="23">
        <f t="shared" si="2"/>
        <v>253</v>
      </c>
      <c r="E90" s="10">
        <v>22</v>
      </c>
      <c r="F90" s="11">
        <v>38</v>
      </c>
      <c r="G90" s="12">
        <v>60</v>
      </c>
      <c r="H90" s="21">
        <v>5</v>
      </c>
      <c r="I90" s="22">
        <v>21</v>
      </c>
      <c r="J90" s="23">
        <v>26</v>
      </c>
      <c r="K90" s="21">
        <v>10</v>
      </c>
      <c r="L90" s="22">
        <v>18</v>
      </c>
      <c r="M90" s="23">
        <v>28</v>
      </c>
      <c r="N90" s="25">
        <v>15</v>
      </c>
      <c r="O90" s="22">
        <v>27</v>
      </c>
      <c r="P90" s="24">
        <v>42</v>
      </c>
      <c r="Q90" s="21">
        <v>5</v>
      </c>
      <c r="R90" s="22">
        <v>12</v>
      </c>
      <c r="S90" s="23">
        <v>17</v>
      </c>
      <c r="T90" s="10">
        <v>8</v>
      </c>
      <c r="U90" s="11">
        <v>8</v>
      </c>
      <c r="V90" s="12">
        <v>16</v>
      </c>
      <c r="W90" s="21">
        <v>8</v>
      </c>
      <c r="X90" s="22">
        <v>7</v>
      </c>
      <c r="Y90" s="23">
        <v>15</v>
      </c>
      <c r="Z90" s="21">
        <v>7</v>
      </c>
      <c r="AA90" s="22">
        <v>7</v>
      </c>
      <c r="AB90" s="23">
        <v>14</v>
      </c>
      <c r="AC90" s="21">
        <v>10</v>
      </c>
      <c r="AD90" s="22">
        <v>17</v>
      </c>
      <c r="AE90" s="23">
        <v>27</v>
      </c>
      <c r="AF90" s="21">
        <v>2</v>
      </c>
      <c r="AG90" s="22">
        <v>6</v>
      </c>
      <c r="AH90" s="23">
        <v>8</v>
      </c>
    </row>
    <row r="91" spans="1:34" s="26" customFormat="1" ht="15" x14ac:dyDescent="0.15">
      <c r="A91" s="4">
        <v>86</v>
      </c>
      <c r="B91" s="21">
        <f t="shared" si="2"/>
        <v>71</v>
      </c>
      <c r="C91" s="22">
        <f t="shared" si="2"/>
        <v>133</v>
      </c>
      <c r="D91" s="23">
        <f t="shared" si="2"/>
        <v>204</v>
      </c>
      <c r="E91" s="10">
        <v>19</v>
      </c>
      <c r="F91" s="11">
        <v>27</v>
      </c>
      <c r="G91" s="12">
        <v>46</v>
      </c>
      <c r="H91" s="21">
        <v>2</v>
      </c>
      <c r="I91" s="22">
        <v>13</v>
      </c>
      <c r="J91" s="23">
        <v>15</v>
      </c>
      <c r="K91" s="21">
        <v>4</v>
      </c>
      <c r="L91" s="22">
        <v>10</v>
      </c>
      <c r="M91" s="23">
        <v>14</v>
      </c>
      <c r="N91" s="25">
        <v>17</v>
      </c>
      <c r="O91" s="22">
        <v>26</v>
      </c>
      <c r="P91" s="24">
        <v>43</v>
      </c>
      <c r="Q91" s="21">
        <v>3</v>
      </c>
      <c r="R91" s="22">
        <v>8</v>
      </c>
      <c r="S91" s="23">
        <v>11</v>
      </c>
      <c r="T91" s="10">
        <v>7</v>
      </c>
      <c r="U91" s="11">
        <v>10</v>
      </c>
      <c r="V91" s="12">
        <v>17</v>
      </c>
      <c r="W91" s="21">
        <v>4</v>
      </c>
      <c r="X91" s="22">
        <v>4</v>
      </c>
      <c r="Y91" s="23">
        <v>8</v>
      </c>
      <c r="Z91" s="21">
        <v>6</v>
      </c>
      <c r="AA91" s="22">
        <v>5</v>
      </c>
      <c r="AB91" s="23">
        <v>11</v>
      </c>
      <c r="AC91" s="21">
        <v>8</v>
      </c>
      <c r="AD91" s="22">
        <v>21</v>
      </c>
      <c r="AE91" s="23">
        <v>29</v>
      </c>
      <c r="AF91" s="21">
        <v>1</v>
      </c>
      <c r="AG91" s="22">
        <v>9</v>
      </c>
      <c r="AH91" s="23">
        <v>10</v>
      </c>
    </row>
    <row r="92" spans="1:34" s="26" customFormat="1" ht="15" x14ac:dyDescent="0.15">
      <c r="A92" s="4">
        <v>87</v>
      </c>
      <c r="B92" s="21">
        <f t="shared" si="2"/>
        <v>65</v>
      </c>
      <c r="C92" s="22">
        <f t="shared" si="2"/>
        <v>149</v>
      </c>
      <c r="D92" s="23">
        <f t="shared" si="2"/>
        <v>214</v>
      </c>
      <c r="E92" s="10">
        <v>14</v>
      </c>
      <c r="F92" s="11">
        <v>39</v>
      </c>
      <c r="G92" s="12">
        <v>53</v>
      </c>
      <c r="H92" s="21">
        <v>6</v>
      </c>
      <c r="I92" s="22">
        <v>17</v>
      </c>
      <c r="J92" s="23">
        <v>23</v>
      </c>
      <c r="K92" s="21">
        <v>6</v>
      </c>
      <c r="L92" s="22">
        <v>5</v>
      </c>
      <c r="M92" s="23">
        <v>11</v>
      </c>
      <c r="N92" s="25">
        <v>7</v>
      </c>
      <c r="O92" s="22">
        <v>22</v>
      </c>
      <c r="P92" s="24">
        <v>29</v>
      </c>
      <c r="Q92" s="21">
        <v>7</v>
      </c>
      <c r="R92" s="22">
        <v>17</v>
      </c>
      <c r="S92" s="23">
        <v>24</v>
      </c>
      <c r="T92" s="10">
        <v>6</v>
      </c>
      <c r="U92" s="11">
        <v>12</v>
      </c>
      <c r="V92" s="12">
        <v>18</v>
      </c>
      <c r="W92" s="21">
        <v>4</v>
      </c>
      <c r="X92" s="22">
        <v>13</v>
      </c>
      <c r="Y92" s="23">
        <v>17</v>
      </c>
      <c r="Z92" s="21">
        <v>4</v>
      </c>
      <c r="AA92" s="22">
        <v>4</v>
      </c>
      <c r="AB92" s="23">
        <v>8</v>
      </c>
      <c r="AC92" s="21">
        <v>6</v>
      </c>
      <c r="AD92" s="22">
        <v>16</v>
      </c>
      <c r="AE92" s="23">
        <v>22</v>
      </c>
      <c r="AF92" s="21">
        <v>5</v>
      </c>
      <c r="AG92" s="22">
        <v>4</v>
      </c>
      <c r="AH92" s="23">
        <v>9</v>
      </c>
    </row>
    <row r="93" spans="1:34" s="26" customFormat="1" ht="15" x14ac:dyDescent="0.15">
      <c r="A93" s="4">
        <v>88</v>
      </c>
      <c r="B93" s="21">
        <f t="shared" si="2"/>
        <v>38</v>
      </c>
      <c r="C93" s="22">
        <f t="shared" si="2"/>
        <v>118</v>
      </c>
      <c r="D93" s="23">
        <f t="shared" si="2"/>
        <v>156</v>
      </c>
      <c r="E93" s="10">
        <v>6</v>
      </c>
      <c r="F93" s="11">
        <v>27</v>
      </c>
      <c r="G93" s="12">
        <v>33</v>
      </c>
      <c r="H93" s="21">
        <v>4</v>
      </c>
      <c r="I93" s="22">
        <v>11</v>
      </c>
      <c r="J93" s="23">
        <v>15</v>
      </c>
      <c r="K93" s="21">
        <v>2</v>
      </c>
      <c r="L93" s="22">
        <v>9</v>
      </c>
      <c r="M93" s="23">
        <v>11</v>
      </c>
      <c r="N93" s="25">
        <v>8</v>
      </c>
      <c r="O93" s="22">
        <v>19</v>
      </c>
      <c r="P93" s="24">
        <v>27</v>
      </c>
      <c r="Q93" s="21">
        <v>4</v>
      </c>
      <c r="R93" s="22">
        <v>5</v>
      </c>
      <c r="S93" s="23">
        <v>9</v>
      </c>
      <c r="T93" s="10">
        <v>4</v>
      </c>
      <c r="U93" s="11">
        <v>14</v>
      </c>
      <c r="V93" s="12">
        <v>18</v>
      </c>
      <c r="W93" s="21">
        <v>3</v>
      </c>
      <c r="X93" s="22">
        <v>3</v>
      </c>
      <c r="Y93" s="23">
        <v>6</v>
      </c>
      <c r="Z93" s="21">
        <v>1</v>
      </c>
      <c r="AA93" s="22">
        <v>10</v>
      </c>
      <c r="AB93" s="23">
        <v>11</v>
      </c>
      <c r="AC93" s="21">
        <v>4</v>
      </c>
      <c r="AD93" s="22">
        <v>15</v>
      </c>
      <c r="AE93" s="23">
        <v>19</v>
      </c>
      <c r="AF93" s="21">
        <v>2</v>
      </c>
      <c r="AG93" s="22">
        <v>5</v>
      </c>
      <c r="AH93" s="23">
        <v>7</v>
      </c>
    </row>
    <row r="94" spans="1:34" s="26" customFormat="1" ht="15" x14ac:dyDescent="0.15">
      <c r="A94" s="15">
        <v>89</v>
      </c>
      <c r="B94" s="27">
        <f t="shared" si="2"/>
        <v>46</v>
      </c>
      <c r="C94" s="28">
        <f t="shared" si="2"/>
        <v>113</v>
      </c>
      <c r="D94" s="29">
        <f t="shared" si="2"/>
        <v>159</v>
      </c>
      <c r="E94" s="16">
        <v>11</v>
      </c>
      <c r="F94" s="17">
        <v>20</v>
      </c>
      <c r="G94" s="18">
        <v>31</v>
      </c>
      <c r="H94" s="27">
        <v>8</v>
      </c>
      <c r="I94" s="28">
        <v>17</v>
      </c>
      <c r="J94" s="29">
        <v>25</v>
      </c>
      <c r="K94" s="27">
        <v>3</v>
      </c>
      <c r="L94" s="28">
        <v>8</v>
      </c>
      <c r="M94" s="29">
        <v>11</v>
      </c>
      <c r="N94" s="31">
        <v>5</v>
      </c>
      <c r="O94" s="28">
        <v>16</v>
      </c>
      <c r="P94" s="30">
        <v>21</v>
      </c>
      <c r="Q94" s="27">
        <v>7</v>
      </c>
      <c r="R94" s="28">
        <v>4</v>
      </c>
      <c r="S94" s="29">
        <v>11</v>
      </c>
      <c r="T94" s="16">
        <v>3</v>
      </c>
      <c r="U94" s="17">
        <v>10</v>
      </c>
      <c r="V94" s="18">
        <v>13</v>
      </c>
      <c r="W94" s="27">
        <v>3</v>
      </c>
      <c r="X94" s="28">
        <v>6</v>
      </c>
      <c r="Y94" s="29">
        <v>9</v>
      </c>
      <c r="Z94" s="27">
        <v>1</v>
      </c>
      <c r="AA94" s="28">
        <v>9</v>
      </c>
      <c r="AB94" s="29">
        <v>10</v>
      </c>
      <c r="AC94" s="27">
        <v>4</v>
      </c>
      <c r="AD94" s="28">
        <v>19</v>
      </c>
      <c r="AE94" s="29">
        <v>23</v>
      </c>
      <c r="AF94" s="27">
        <v>1</v>
      </c>
      <c r="AG94" s="28">
        <v>4</v>
      </c>
      <c r="AH94" s="29">
        <v>5</v>
      </c>
    </row>
    <row r="95" spans="1:34" s="26" customFormat="1" ht="15" x14ac:dyDescent="0.15">
      <c r="A95" s="4">
        <v>90</v>
      </c>
      <c r="B95" s="21">
        <f t="shared" si="2"/>
        <v>34</v>
      </c>
      <c r="C95" s="22">
        <f t="shared" si="2"/>
        <v>96</v>
      </c>
      <c r="D95" s="23">
        <f t="shared" si="2"/>
        <v>130</v>
      </c>
      <c r="E95" s="10">
        <v>7</v>
      </c>
      <c r="F95" s="11">
        <v>22</v>
      </c>
      <c r="G95" s="12">
        <v>29</v>
      </c>
      <c r="H95" s="21">
        <v>2</v>
      </c>
      <c r="I95" s="22">
        <v>8</v>
      </c>
      <c r="J95" s="23">
        <v>10</v>
      </c>
      <c r="K95" s="21">
        <v>4</v>
      </c>
      <c r="L95" s="22">
        <v>9</v>
      </c>
      <c r="M95" s="23">
        <v>13</v>
      </c>
      <c r="N95" s="25">
        <v>7</v>
      </c>
      <c r="O95" s="22">
        <v>16</v>
      </c>
      <c r="P95" s="24">
        <v>23</v>
      </c>
      <c r="Q95" s="21">
        <v>3</v>
      </c>
      <c r="R95" s="22">
        <v>7</v>
      </c>
      <c r="S95" s="23">
        <v>10</v>
      </c>
      <c r="T95" s="10">
        <v>3</v>
      </c>
      <c r="U95" s="11">
        <v>7</v>
      </c>
      <c r="V95" s="12">
        <v>10</v>
      </c>
      <c r="W95" s="21">
        <v>2</v>
      </c>
      <c r="X95" s="22">
        <v>10</v>
      </c>
      <c r="Y95" s="23">
        <v>12</v>
      </c>
      <c r="Z95" s="21">
        <v>1</v>
      </c>
      <c r="AA95" s="22">
        <v>7</v>
      </c>
      <c r="AB95" s="23">
        <v>8</v>
      </c>
      <c r="AC95" s="21">
        <v>4</v>
      </c>
      <c r="AD95" s="22">
        <v>6</v>
      </c>
      <c r="AE95" s="23">
        <v>10</v>
      </c>
      <c r="AF95" s="21">
        <v>1</v>
      </c>
      <c r="AG95" s="22">
        <v>4</v>
      </c>
      <c r="AH95" s="23">
        <v>5</v>
      </c>
    </row>
    <row r="96" spans="1:34" s="26" customFormat="1" ht="15" x14ac:dyDescent="0.15">
      <c r="A96" s="4">
        <v>91</v>
      </c>
      <c r="B96" s="21">
        <f t="shared" si="2"/>
        <v>18</v>
      </c>
      <c r="C96" s="22">
        <f t="shared" si="2"/>
        <v>86</v>
      </c>
      <c r="D96" s="23">
        <f t="shared" si="2"/>
        <v>104</v>
      </c>
      <c r="E96" s="10">
        <v>5</v>
      </c>
      <c r="F96" s="11">
        <v>24</v>
      </c>
      <c r="G96" s="12">
        <v>29</v>
      </c>
      <c r="H96" s="21">
        <v>1</v>
      </c>
      <c r="I96" s="22">
        <v>19</v>
      </c>
      <c r="J96" s="23">
        <v>20</v>
      </c>
      <c r="K96" s="21">
        <v>2</v>
      </c>
      <c r="L96" s="22">
        <v>2</v>
      </c>
      <c r="M96" s="23">
        <v>4</v>
      </c>
      <c r="N96" s="25">
        <v>2</v>
      </c>
      <c r="O96" s="22">
        <v>12</v>
      </c>
      <c r="P96" s="24">
        <v>14</v>
      </c>
      <c r="Q96" s="21">
        <v>2</v>
      </c>
      <c r="R96" s="22">
        <v>3</v>
      </c>
      <c r="S96" s="23">
        <v>5</v>
      </c>
      <c r="T96" s="10">
        <v>3</v>
      </c>
      <c r="U96" s="11">
        <v>8</v>
      </c>
      <c r="V96" s="12">
        <v>11</v>
      </c>
      <c r="W96" s="21">
        <v>1</v>
      </c>
      <c r="X96" s="22">
        <v>4</v>
      </c>
      <c r="Y96" s="23">
        <v>5</v>
      </c>
      <c r="Z96" s="21">
        <v>1</v>
      </c>
      <c r="AA96" s="22">
        <v>3</v>
      </c>
      <c r="AB96" s="23">
        <v>4</v>
      </c>
      <c r="AC96" s="21">
        <v>1</v>
      </c>
      <c r="AD96" s="22">
        <v>10</v>
      </c>
      <c r="AE96" s="23">
        <v>11</v>
      </c>
      <c r="AF96" s="21">
        <v>0</v>
      </c>
      <c r="AG96" s="22">
        <v>1</v>
      </c>
      <c r="AH96" s="23">
        <v>1</v>
      </c>
    </row>
    <row r="97" spans="1:34" s="26" customFormat="1" ht="15" x14ac:dyDescent="0.15">
      <c r="A97" s="4">
        <v>92</v>
      </c>
      <c r="B97" s="21">
        <f t="shared" si="2"/>
        <v>14</v>
      </c>
      <c r="C97" s="22">
        <f t="shared" si="2"/>
        <v>57</v>
      </c>
      <c r="D97" s="23">
        <f t="shared" si="2"/>
        <v>71</v>
      </c>
      <c r="E97" s="10">
        <v>5</v>
      </c>
      <c r="F97" s="11">
        <v>16</v>
      </c>
      <c r="G97" s="12">
        <v>21</v>
      </c>
      <c r="H97" s="21">
        <v>0</v>
      </c>
      <c r="I97" s="22">
        <v>11</v>
      </c>
      <c r="J97" s="23">
        <v>11</v>
      </c>
      <c r="K97" s="21">
        <v>0</v>
      </c>
      <c r="L97" s="22">
        <v>1</v>
      </c>
      <c r="M97" s="23">
        <v>1</v>
      </c>
      <c r="N97" s="25">
        <v>3</v>
      </c>
      <c r="O97" s="22">
        <v>5</v>
      </c>
      <c r="P97" s="24">
        <v>8</v>
      </c>
      <c r="Q97" s="21">
        <v>3</v>
      </c>
      <c r="R97" s="22">
        <v>2</v>
      </c>
      <c r="S97" s="23">
        <v>5</v>
      </c>
      <c r="T97" s="10">
        <v>0</v>
      </c>
      <c r="U97" s="11">
        <v>4</v>
      </c>
      <c r="V97" s="12">
        <v>4</v>
      </c>
      <c r="W97" s="21">
        <v>0</v>
      </c>
      <c r="X97" s="22">
        <v>1</v>
      </c>
      <c r="Y97" s="23">
        <v>1</v>
      </c>
      <c r="Z97" s="21">
        <v>0</v>
      </c>
      <c r="AA97" s="22">
        <v>4</v>
      </c>
      <c r="AB97" s="23">
        <v>4</v>
      </c>
      <c r="AC97" s="21">
        <v>2</v>
      </c>
      <c r="AD97" s="22">
        <v>13</v>
      </c>
      <c r="AE97" s="23">
        <v>15</v>
      </c>
      <c r="AF97" s="21">
        <v>1</v>
      </c>
      <c r="AG97" s="22">
        <v>0</v>
      </c>
      <c r="AH97" s="23">
        <v>1</v>
      </c>
    </row>
    <row r="98" spans="1:34" s="26" customFormat="1" ht="15" x14ac:dyDescent="0.15">
      <c r="A98" s="4">
        <v>93</v>
      </c>
      <c r="B98" s="21">
        <f t="shared" si="2"/>
        <v>10</v>
      </c>
      <c r="C98" s="22">
        <f t="shared" si="2"/>
        <v>44</v>
      </c>
      <c r="D98" s="23">
        <f t="shared" si="2"/>
        <v>54</v>
      </c>
      <c r="E98" s="10">
        <v>2</v>
      </c>
      <c r="F98" s="11">
        <v>5</v>
      </c>
      <c r="G98" s="12">
        <v>7</v>
      </c>
      <c r="H98" s="21">
        <v>1</v>
      </c>
      <c r="I98" s="22">
        <v>8</v>
      </c>
      <c r="J98" s="23">
        <v>9</v>
      </c>
      <c r="K98" s="21">
        <v>0</v>
      </c>
      <c r="L98" s="22">
        <v>5</v>
      </c>
      <c r="M98" s="23">
        <v>5</v>
      </c>
      <c r="N98" s="25">
        <v>5</v>
      </c>
      <c r="O98" s="22">
        <v>8</v>
      </c>
      <c r="P98" s="24">
        <v>13</v>
      </c>
      <c r="Q98" s="21">
        <v>0</v>
      </c>
      <c r="R98" s="22">
        <v>2</v>
      </c>
      <c r="S98" s="23">
        <v>2</v>
      </c>
      <c r="T98" s="10">
        <v>0</v>
      </c>
      <c r="U98" s="11">
        <v>2</v>
      </c>
      <c r="V98" s="12">
        <v>2</v>
      </c>
      <c r="W98" s="21">
        <v>0</v>
      </c>
      <c r="X98" s="22">
        <v>2</v>
      </c>
      <c r="Y98" s="23">
        <v>2</v>
      </c>
      <c r="Z98" s="21">
        <v>2</v>
      </c>
      <c r="AA98" s="22">
        <v>1</v>
      </c>
      <c r="AB98" s="23">
        <v>3</v>
      </c>
      <c r="AC98" s="21">
        <v>0</v>
      </c>
      <c r="AD98" s="22">
        <v>8</v>
      </c>
      <c r="AE98" s="23">
        <v>8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f t="shared" si="2"/>
        <v>11</v>
      </c>
      <c r="C99" s="28">
        <f t="shared" si="2"/>
        <v>38</v>
      </c>
      <c r="D99" s="29">
        <f t="shared" si="2"/>
        <v>49</v>
      </c>
      <c r="E99" s="16">
        <v>3</v>
      </c>
      <c r="F99" s="17">
        <v>6</v>
      </c>
      <c r="G99" s="18">
        <v>9</v>
      </c>
      <c r="H99" s="27">
        <v>0</v>
      </c>
      <c r="I99" s="28">
        <v>9</v>
      </c>
      <c r="J99" s="29">
        <v>9</v>
      </c>
      <c r="K99" s="27">
        <v>0</v>
      </c>
      <c r="L99" s="28">
        <v>4</v>
      </c>
      <c r="M99" s="29">
        <v>4</v>
      </c>
      <c r="N99" s="31">
        <v>3</v>
      </c>
      <c r="O99" s="28">
        <v>5</v>
      </c>
      <c r="P99" s="30">
        <v>8</v>
      </c>
      <c r="Q99" s="27">
        <v>1</v>
      </c>
      <c r="R99" s="28">
        <v>0</v>
      </c>
      <c r="S99" s="29">
        <v>1</v>
      </c>
      <c r="T99" s="16">
        <v>0</v>
      </c>
      <c r="U99" s="17">
        <v>2</v>
      </c>
      <c r="V99" s="18">
        <v>2</v>
      </c>
      <c r="W99" s="27">
        <v>1</v>
      </c>
      <c r="X99" s="28">
        <v>4</v>
      </c>
      <c r="Y99" s="29">
        <v>5</v>
      </c>
      <c r="Z99" s="27">
        <v>0</v>
      </c>
      <c r="AA99" s="28">
        <v>3</v>
      </c>
      <c r="AB99" s="29">
        <v>3</v>
      </c>
      <c r="AC99" s="27">
        <v>3</v>
      </c>
      <c r="AD99" s="28">
        <v>5</v>
      </c>
      <c r="AE99" s="29">
        <v>8</v>
      </c>
      <c r="AF99" s="27">
        <v>0</v>
      </c>
      <c r="AG99" s="28">
        <v>0</v>
      </c>
      <c r="AH99" s="29">
        <v>0</v>
      </c>
    </row>
    <row r="100" spans="1:34" s="26" customFormat="1" ht="15" x14ac:dyDescent="0.15">
      <c r="A100" s="4">
        <v>95</v>
      </c>
      <c r="B100" s="21">
        <f t="shared" si="2"/>
        <v>7</v>
      </c>
      <c r="C100" s="22">
        <f t="shared" si="2"/>
        <v>40</v>
      </c>
      <c r="D100" s="23">
        <f t="shared" si="2"/>
        <v>47</v>
      </c>
      <c r="E100" s="10">
        <v>1</v>
      </c>
      <c r="F100" s="11">
        <v>3</v>
      </c>
      <c r="G100" s="12">
        <v>4</v>
      </c>
      <c r="H100" s="21">
        <v>1</v>
      </c>
      <c r="I100" s="22">
        <v>6</v>
      </c>
      <c r="J100" s="23">
        <v>7</v>
      </c>
      <c r="K100" s="21">
        <v>0</v>
      </c>
      <c r="L100" s="22">
        <v>2</v>
      </c>
      <c r="M100" s="23">
        <v>2</v>
      </c>
      <c r="N100" s="25">
        <v>2</v>
      </c>
      <c r="O100" s="22">
        <v>9</v>
      </c>
      <c r="P100" s="24">
        <v>11</v>
      </c>
      <c r="Q100" s="21">
        <v>0</v>
      </c>
      <c r="R100" s="22">
        <v>2</v>
      </c>
      <c r="S100" s="23">
        <v>2</v>
      </c>
      <c r="T100" s="10">
        <v>0</v>
      </c>
      <c r="U100" s="11">
        <v>1</v>
      </c>
      <c r="V100" s="12">
        <v>1</v>
      </c>
      <c r="W100" s="21">
        <v>1</v>
      </c>
      <c r="X100" s="22">
        <v>3</v>
      </c>
      <c r="Y100" s="23">
        <v>4</v>
      </c>
      <c r="Z100" s="21">
        <v>0</v>
      </c>
      <c r="AA100" s="22">
        <v>3</v>
      </c>
      <c r="AB100" s="23">
        <v>3</v>
      </c>
      <c r="AC100" s="21">
        <v>2</v>
      </c>
      <c r="AD100" s="22">
        <v>5</v>
      </c>
      <c r="AE100" s="23">
        <v>7</v>
      </c>
      <c r="AF100" s="21">
        <v>0</v>
      </c>
      <c r="AG100" s="22">
        <v>6</v>
      </c>
      <c r="AH100" s="23">
        <v>6</v>
      </c>
    </row>
    <row r="101" spans="1:34" s="26" customFormat="1" ht="15" x14ac:dyDescent="0.15">
      <c r="A101" s="4">
        <v>96</v>
      </c>
      <c r="B101" s="21">
        <f t="shared" si="2"/>
        <v>9</v>
      </c>
      <c r="C101" s="22">
        <f t="shared" si="2"/>
        <v>21</v>
      </c>
      <c r="D101" s="23">
        <f t="shared" si="2"/>
        <v>30</v>
      </c>
      <c r="E101" s="10">
        <v>1</v>
      </c>
      <c r="F101" s="11">
        <v>3</v>
      </c>
      <c r="G101" s="12">
        <v>4</v>
      </c>
      <c r="H101" s="21">
        <v>3</v>
      </c>
      <c r="I101" s="22">
        <v>7</v>
      </c>
      <c r="J101" s="23">
        <v>10</v>
      </c>
      <c r="K101" s="21">
        <v>0</v>
      </c>
      <c r="L101" s="22">
        <v>1</v>
      </c>
      <c r="M101" s="23">
        <v>1</v>
      </c>
      <c r="N101" s="25">
        <v>0</v>
      </c>
      <c r="O101" s="22">
        <v>2</v>
      </c>
      <c r="P101" s="24">
        <v>2</v>
      </c>
      <c r="Q101" s="21">
        <v>2</v>
      </c>
      <c r="R101" s="22">
        <v>2</v>
      </c>
      <c r="S101" s="23">
        <v>4</v>
      </c>
      <c r="T101" s="10">
        <v>2</v>
      </c>
      <c r="U101" s="11">
        <v>2</v>
      </c>
      <c r="V101" s="12">
        <v>4</v>
      </c>
      <c r="W101" s="21">
        <v>1</v>
      </c>
      <c r="X101" s="22">
        <v>0</v>
      </c>
      <c r="Y101" s="23">
        <v>1</v>
      </c>
      <c r="Z101" s="21">
        <v>0</v>
      </c>
      <c r="AA101" s="22">
        <v>1</v>
      </c>
      <c r="AB101" s="23">
        <v>1</v>
      </c>
      <c r="AC101" s="21">
        <v>0</v>
      </c>
      <c r="AD101" s="22">
        <v>2</v>
      </c>
      <c r="AE101" s="23">
        <v>2</v>
      </c>
      <c r="AF101" s="21">
        <v>0</v>
      </c>
      <c r="AG101" s="22">
        <v>1</v>
      </c>
      <c r="AH101" s="23">
        <v>1</v>
      </c>
    </row>
    <row r="102" spans="1:34" s="26" customFormat="1" ht="15" x14ac:dyDescent="0.25">
      <c r="A102" s="4">
        <v>97</v>
      </c>
      <c r="B102" s="21">
        <f t="shared" si="2"/>
        <v>2</v>
      </c>
      <c r="C102" s="22">
        <f t="shared" si="2"/>
        <v>17</v>
      </c>
      <c r="D102" s="23">
        <f t="shared" si="2"/>
        <v>19</v>
      </c>
      <c r="E102" s="10">
        <v>1</v>
      </c>
      <c r="F102" s="11">
        <v>2</v>
      </c>
      <c r="G102" s="12">
        <v>3</v>
      </c>
      <c r="H102" s="32">
        <v>1</v>
      </c>
      <c r="I102" s="33">
        <v>2</v>
      </c>
      <c r="J102" s="34">
        <v>3</v>
      </c>
      <c r="K102" s="21">
        <v>0</v>
      </c>
      <c r="L102" s="22">
        <v>1</v>
      </c>
      <c r="M102" s="23">
        <v>1</v>
      </c>
      <c r="N102" s="25">
        <v>0</v>
      </c>
      <c r="O102" s="22">
        <v>3</v>
      </c>
      <c r="P102" s="24">
        <v>3</v>
      </c>
      <c r="Q102" s="21">
        <v>0</v>
      </c>
      <c r="R102" s="22">
        <v>1</v>
      </c>
      <c r="S102" s="23">
        <v>1</v>
      </c>
      <c r="T102" s="10">
        <v>0</v>
      </c>
      <c r="U102" s="11">
        <v>0</v>
      </c>
      <c r="V102" s="12">
        <v>0</v>
      </c>
      <c r="W102" s="21">
        <v>0</v>
      </c>
      <c r="X102" s="22">
        <v>0</v>
      </c>
      <c r="Y102" s="23">
        <v>0</v>
      </c>
      <c r="Z102" s="21">
        <v>0</v>
      </c>
      <c r="AA102" s="22">
        <v>2</v>
      </c>
      <c r="AB102" s="23">
        <v>2</v>
      </c>
      <c r="AC102" s="21">
        <v>0</v>
      </c>
      <c r="AD102" s="22">
        <v>5</v>
      </c>
      <c r="AE102" s="23">
        <v>5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3</v>
      </c>
      <c r="C103" s="22">
        <f t="shared" si="2"/>
        <v>20</v>
      </c>
      <c r="D103" s="23">
        <f t="shared" si="2"/>
        <v>23</v>
      </c>
      <c r="E103" s="10">
        <v>1</v>
      </c>
      <c r="F103" s="11">
        <v>2</v>
      </c>
      <c r="G103" s="12">
        <v>3</v>
      </c>
      <c r="H103" s="32">
        <v>0</v>
      </c>
      <c r="I103" s="33">
        <v>3</v>
      </c>
      <c r="J103" s="34">
        <v>3</v>
      </c>
      <c r="K103" s="21">
        <v>0</v>
      </c>
      <c r="L103" s="22">
        <v>0</v>
      </c>
      <c r="M103" s="23">
        <v>0</v>
      </c>
      <c r="N103" s="25">
        <v>1</v>
      </c>
      <c r="O103" s="22">
        <v>4</v>
      </c>
      <c r="P103" s="24">
        <v>5</v>
      </c>
      <c r="Q103" s="21">
        <v>0</v>
      </c>
      <c r="R103" s="22">
        <v>2</v>
      </c>
      <c r="S103" s="23">
        <v>2</v>
      </c>
      <c r="T103" s="10">
        <v>0</v>
      </c>
      <c r="U103" s="11">
        <v>2</v>
      </c>
      <c r="V103" s="12">
        <v>2</v>
      </c>
      <c r="W103" s="21">
        <v>0</v>
      </c>
      <c r="X103" s="22">
        <v>1</v>
      </c>
      <c r="Y103" s="23">
        <v>1</v>
      </c>
      <c r="Z103" s="21">
        <v>1</v>
      </c>
      <c r="AA103" s="22">
        <v>1</v>
      </c>
      <c r="AB103" s="23">
        <v>2</v>
      </c>
      <c r="AC103" s="21">
        <v>0</v>
      </c>
      <c r="AD103" s="22">
        <v>4</v>
      </c>
      <c r="AE103" s="23">
        <v>4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f t="shared" si="2"/>
        <v>3</v>
      </c>
      <c r="C104" s="28">
        <f t="shared" si="2"/>
        <v>14</v>
      </c>
      <c r="D104" s="29">
        <f t="shared" si="2"/>
        <v>17</v>
      </c>
      <c r="E104" s="16">
        <v>0</v>
      </c>
      <c r="F104" s="17">
        <v>2</v>
      </c>
      <c r="G104" s="18">
        <v>2</v>
      </c>
      <c r="H104" s="35">
        <v>1</v>
      </c>
      <c r="I104" s="36">
        <v>2</v>
      </c>
      <c r="J104" s="37">
        <v>3</v>
      </c>
      <c r="K104" s="27">
        <v>0</v>
      </c>
      <c r="L104" s="28">
        <v>0</v>
      </c>
      <c r="M104" s="29">
        <v>0</v>
      </c>
      <c r="N104" s="31">
        <v>0</v>
      </c>
      <c r="O104" s="28">
        <v>2</v>
      </c>
      <c r="P104" s="29">
        <v>2</v>
      </c>
      <c r="Q104" s="27">
        <v>0</v>
      </c>
      <c r="R104" s="28">
        <v>1</v>
      </c>
      <c r="S104" s="29">
        <v>1</v>
      </c>
      <c r="T104" s="16">
        <v>0</v>
      </c>
      <c r="U104" s="17">
        <v>1</v>
      </c>
      <c r="V104" s="18">
        <v>1</v>
      </c>
      <c r="W104" s="27">
        <v>2</v>
      </c>
      <c r="X104" s="28">
        <v>1</v>
      </c>
      <c r="Y104" s="29">
        <v>3</v>
      </c>
      <c r="Z104" s="27">
        <v>0</v>
      </c>
      <c r="AA104" s="28">
        <v>0</v>
      </c>
      <c r="AB104" s="29">
        <v>0</v>
      </c>
      <c r="AC104" s="27">
        <v>0</v>
      </c>
      <c r="AD104" s="28">
        <v>4</v>
      </c>
      <c r="AE104" s="29">
        <v>4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5" t="s">
        <v>58</v>
      </c>
      <c r="B105" s="21">
        <f>SUM(E105,H105,K105,N105,Q105,T105,W105,Z105,AC105,AF105)</f>
        <v>0</v>
      </c>
      <c r="C105" s="22">
        <f t="shared" ref="C105:D105" si="3">SUM(F105,I105,L105,O105,R105,U105,X105,AA105,AD105,AG105)</f>
        <v>23</v>
      </c>
      <c r="D105" s="23">
        <f t="shared" si="3"/>
        <v>23</v>
      </c>
      <c r="E105" s="116">
        <v>0</v>
      </c>
      <c r="F105" s="117">
        <v>2</v>
      </c>
      <c r="G105" s="117">
        <v>2</v>
      </c>
      <c r="H105" s="116">
        <v>0</v>
      </c>
      <c r="I105" s="118">
        <v>8</v>
      </c>
      <c r="J105" s="119">
        <v>8</v>
      </c>
      <c r="K105" s="21">
        <v>0</v>
      </c>
      <c r="L105" s="22">
        <v>1</v>
      </c>
      <c r="M105" s="23">
        <v>1</v>
      </c>
      <c r="N105" s="21">
        <v>0</v>
      </c>
      <c r="O105" s="22">
        <v>0</v>
      </c>
      <c r="P105" s="24">
        <v>0</v>
      </c>
      <c r="Q105" s="21">
        <v>0</v>
      </c>
      <c r="R105" s="22">
        <v>0</v>
      </c>
      <c r="S105" s="23">
        <v>0</v>
      </c>
      <c r="T105" s="21">
        <v>0</v>
      </c>
      <c r="U105" s="22">
        <v>1</v>
      </c>
      <c r="V105" s="23">
        <v>1</v>
      </c>
      <c r="W105" s="21">
        <v>0</v>
      </c>
      <c r="X105" s="22">
        <v>2</v>
      </c>
      <c r="Y105" s="23">
        <v>2</v>
      </c>
      <c r="Z105" s="21">
        <v>0</v>
      </c>
      <c r="AA105" s="22">
        <v>0</v>
      </c>
      <c r="AB105" s="23">
        <v>0</v>
      </c>
      <c r="AC105" s="21">
        <v>0</v>
      </c>
      <c r="AD105" s="22">
        <v>6</v>
      </c>
      <c r="AE105" s="23">
        <v>6</v>
      </c>
      <c r="AF105" s="21">
        <v>0</v>
      </c>
      <c r="AG105" s="22">
        <v>3</v>
      </c>
      <c r="AH105" s="23">
        <v>3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12370</v>
      </c>
      <c r="C106" s="40">
        <f t="shared" si="4"/>
        <v>13508</v>
      </c>
      <c r="D106" s="41">
        <f t="shared" si="4"/>
        <v>25878</v>
      </c>
      <c r="E106" s="39">
        <f t="shared" si="4"/>
        <v>3175</v>
      </c>
      <c r="F106" s="40">
        <f t="shared" si="4"/>
        <v>3383</v>
      </c>
      <c r="G106" s="41">
        <f t="shared" si="4"/>
        <v>6558</v>
      </c>
      <c r="H106" s="39">
        <f t="shared" si="4"/>
        <v>1420</v>
      </c>
      <c r="I106" s="40">
        <f t="shared" si="4"/>
        <v>1631</v>
      </c>
      <c r="J106" s="41">
        <f t="shared" si="4"/>
        <v>3051</v>
      </c>
      <c r="K106" s="39">
        <f t="shared" si="4"/>
        <v>886</v>
      </c>
      <c r="L106" s="40">
        <f t="shared" si="4"/>
        <v>1007</v>
      </c>
      <c r="M106" s="41">
        <f t="shared" si="4"/>
        <v>1893</v>
      </c>
      <c r="N106" s="39">
        <f t="shared" si="4"/>
        <v>2346</v>
      </c>
      <c r="O106" s="40">
        <f t="shared" si="4"/>
        <v>2546</v>
      </c>
      <c r="P106" s="41">
        <f t="shared" si="4"/>
        <v>4892</v>
      </c>
      <c r="Q106" s="39">
        <f t="shared" si="4"/>
        <v>668</v>
      </c>
      <c r="R106" s="40">
        <f t="shared" si="4"/>
        <v>708</v>
      </c>
      <c r="S106" s="41">
        <f t="shared" si="4"/>
        <v>1376</v>
      </c>
      <c r="T106" s="39">
        <f t="shared" si="4"/>
        <v>962</v>
      </c>
      <c r="U106" s="40">
        <f t="shared" si="4"/>
        <v>1011</v>
      </c>
      <c r="V106" s="41">
        <f t="shared" si="4"/>
        <v>1973</v>
      </c>
      <c r="W106" s="39">
        <f t="shared" si="4"/>
        <v>1229</v>
      </c>
      <c r="X106" s="40">
        <f t="shared" si="4"/>
        <v>1276</v>
      </c>
      <c r="Y106" s="41">
        <f t="shared" si="4"/>
        <v>2505</v>
      </c>
      <c r="Z106" s="39">
        <f t="shared" si="4"/>
        <v>804</v>
      </c>
      <c r="AA106" s="40">
        <f t="shared" si="4"/>
        <v>862</v>
      </c>
      <c r="AB106" s="41">
        <f t="shared" si="4"/>
        <v>1666</v>
      </c>
      <c r="AC106" s="39">
        <f t="shared" si="4"/>
        <v>569</v>
      </c>
      <c r="AD106" s="40">
        <f t="shared" si="4"/>
        <v>737</v>
      </c>
      <c r="AE106" s="41">
        <f t="shared" si="4"/>
        <v>1306</v>
      </c>
      <c r="AF106" s="39">
        <f t="shared" si="4"/>
        <v>311</v>
      </c>
      <c r="AG106" s="40">
        <f t="shared" si="4"/>
        <v>347</v>
      </c>
      <c r="AH106" s="41">
        <f t="shared" si="4"/>
        <v>658</v>
      </c>
    </row>
    <row r="108" spans="1:34" x14ac:dyDescent="0.15">
      <c r="A108" t="s">
        <v>42</v>
      </c>
    </row>
    <row r="109" spans="1:34" ht="15" x14ac:dyDescent="0.25">
      <c r="A109" s="96" t="s">
        <v>44</v>
      </c>
      <c r="B109" s="93">
        <f t="shared" ref="B109:AH109" si="5">SUM(B5:B19)</f>
        <v>1386</v>
      </c>
      <c r="C109" s="81">
        <f t="shared" si="5"/>
        <v>1395</v>
      </c>
      <c r="D109" s="82">
        <f t="shared" si="5"/>
        <v>2781</v>
      </c>
      <c r="E109" s="90">
        <f t="shared" si="5"/>
        <v>399</v>
      </c>
      <c r="F109" s="81">
        <f t="shared" si="5"/>
        <v>345</v>
      </c>
      <c r="G109" s="87">
        <f t="shared" si="5"/>
        <v>744</v>
      </c>
      <c r="H109" s="93">
        <f t="shared" si="5"/>
        <v>136</v>
      </c>
      <c r="I109" s="81">
        <f t="shared" si="5"/>
        <v>172</v>
      </c>
      <c r="J109" s="82">
        <f t="shared" si="5"/>
        <v>308</v>
      </c>
      <c r="K109" s="90">
        <f t="shared" si="5"/>
        <v>70</v>
      </c>
      <c r="L109" s="81">
        <f t="shared" si="5"/>
        <v>100</v>
      </c>
      <c r="M109" s="87">
        <f t="shared" si="5"/>
        <v>170</v>
      </c>
      <c r="N109" s="93">
        <f t="shared" si="5"/>
        <v>278</v>
      </c>
      <c r="O109" s="81">
        <f t="shared" si="5"/>
        <v>263</v>
      </c>
      <c r="P109" s="82">
        <f t="shared" si="5"/>
        <v>541</v>
      </c>
      <c r="Q109" s="90">
        <f t="shared" si="5"/>
        <v>82</v>
      </c>
      <c r="R109" s="81">
        <f t="shared" si="5"/>
        <v>85</v>
      </c>
      <c r="S109" s="87">
        <f t="shared" si="5"/>
        <v>167</v>
      </c>
      <c r="T109" s="93">
        <f t="shared" si="5"/>
        <v>98</v>
      </c>
      <c r="U109" s="81">
        <f t="shared" si="5"/>
        <v>99</v>
      </c>
      <c r="V109" s="82">
        <f t="shared" si="5"/>
        <v>197</v>
      </c>
      <c r="W109" s="90">
        <f t="shared" si="5"/>
        <v>177</v>
      </c>
      <c r="X109" s="81">
        <f t="shared" si="5"/>
        <v>170</v>
      </c>
      <c r="Y109" s="87">
        <f t="shared" si="5"/>
        <v>347</v>
      </c>
      <c r="Z109" s="93">
        <f t="shared" si="5"/>
        <v>71</v>
      </c>
      <c r="AA109" s="81">
        <f t="shared" si="5"/>
        <v>80</v>
      </c>
      <c r="AB109" s="82">
        <f t="shared" si="5"/>
        <v>151</v>
      </c>
      <c r="AC109" s="90">
        <f t="shared" si="5"/>
        <v>43</v>
      </c>
      <c r="AD109" s="81">
        <f t="shared" si="5"/>
        <v>49</v>
      </c>
      <c r="AE109" s="87">
        <f t="shared" si="5"/>
        <v>92</v>
      </c>
      <c r="AF109" s="93">
        <f t="shared" si="5"/>
        <v>32</v>
      </c>
      <c r="AG109" s="81">
        <f t="shared" si="5"/>
        <v>32</v>
      </c>
      <c r="AH109" s="82">
        <f t="shared" si="5"/>
        <v>64</v>
      </c>
    </row>
    <row r="110" spans="1:34" ht="15" x14ac:dyDescent="0.25">
      <c r="A110" s="97" t="s">
        <v>45</v>
      </c>
      <c r="B110" s="94">
        <f t="shared" ref="B110:AH110" si="6">SUM(B20:B69)</f>
        <v>7461</v>
      </c>
      <c r="C110" s="83">
        <f t="shared" si="6"/>
        <v>7176</v>
      </c>
      <c r="D110" s="84">
        <f t="shared" si="6"/>
        <v>14637</v>
      </c>
      <c r="E110" s="91">
        <f t="shared" si="6"/>
        <v>1863</v>
      </c>
      <c r="F110" s="83">
        <f t="shared" si="6"/>
        <v>1803</v>
      </c>
      <c r="G110" s="88">
        <f t="shared" si="6"/>
        <v>3666</v>
      </c>
      <c r="H110" s="94">
        <f t="shared" si="6"/>
        <v>869</v>
      </c>
      <c r="I110" s="83">
        <f t="shared" si="6"/>
        <v>825</v>
      </c>
      <c r="J110" s="84">
        <f t="shared" si="6"/>
        <v>1694</v>
      </c>
      <c r="K110" s="91">
        <f t="shared" si="6"/>
        <v>547</v>
      </c>
      <c r="L110" s="83">
        <f t="shared" si="6"/>
        <v>575</v>
      </c>
      <c r="M110" s="88">
        <f t="shared" si="6"/>
        <v>1122</v>
      </c>
      <c r="N110" s="94">
        <f t="shared" si="6"/>
        <v>1402</v>
      </c>
      <c r="O110" s="83">
        <f t="shared" si="6"/>
        <v>1373</v>
      </c>
      <c r="P110" s="84">
        <f t="shared" si="6"/>
        <v>2775</v>
      </c>
      <c r="Q110" s="91">
        <f t="shared" si="6"/>
        <v>394</v>
      </c>
      <c r="R110" s="83">
        <f t="shared" si="6"/>
        <v>363</v>
      </c>
      <c r="S110" s="88">
        <f t="shared" si="6"/>
        <v>757</v>
      </c>
      <c r="T110" s="94">
        <f t="shared" si="6"/>
        <v>593</v>
      </c>
      <c r="U110" s="83">
        <f t="shared" si="6"/>
        <v>553</v>
      </c>
      <c r="V110" s="84">
        <f t="shared" si="6"/>
        <v>1146</v>
      </c>
      <c r="W110" s="91">
        <f t="shared" si="6"/>
        <v>790</v>
      </c>
      <c r="X110" s="83">
        <f t="shared" si="6"/>
        <v>773</v>
      </c>
      <c r="Y110" s="88">
        <f t="shared" si="6"/>
        <v>1563</v>
      </c>
      <c r="Z110" s="94">
        <f t="shared" si="6"/>
        <v>502</v>
      </c>
      <c r="AA110" s="83">
        <f t="shared" si="6"/>
        <v>450</v>
      </c>
      <c r="AB110" s="84">
        <f t="shared" si="6"/>
        <v>952</v>
      </c>
      <c r="AC110" s="91">
        <f t="shared" si="6"/>
        <v>321</v>
      </c>
      <c r="AD110" s="83">
        <f t="shared" si="6"/>
        <v>299</v>
      </c>
      <c r="AE110" s="88">
        <f t="shared" si="6"/>
        <v>620</v>
      </c>
      <c r="AF110" s="94">
        <f t="shared" si="6"/>
        <v>180</v>
      </c>
      <c r="AG110" s="83">
        <f t="shared" si="6"/>
        <v>162</v>
      </c>
      <c r="AH110" s="84">
        <f t="shared" si="6"/>
        <v>342</v>
      </c>
    </row>
    <row r="111" spans="1:34" ht="15" x14ac:dyDescent="0.25">
      <c r="A111" s="98" t="s">
        <v>43</v>
      </c>
      <c r="B111" s="95">
        <f>SUM(B70:B105)</f>
        <v>3523</v>
      </c>
      <c r="C111" s="85">
        <f t="shared" ref="C111:AH111" si="7">SUM(C70:C105)</f>
        <v>4937</v>
      </c>
      <c r="D111" s="86">
        <f t="shared" si="7"/>
        <v>8460</v>
      </c>
      <c r="E111" s="92">
        <f t="shared" si="7"/>
        <v>913</v>
      </c>
      <c r="F111" s="85">
        <f t="shared" si="7"/>
        <v>1235</v>
      </c>
      <c r="G111" s="89">
        <f t="shared" si="7"/>
        <v>2148</v>
      </c>
      <c r="H111" s="95">
        <f t="shared" si="7"/>
        <v>415</v>
      </c>
      <c r="I111" s="85">
        <f t="shared" si="7"/>
        <v>634</v>
      </c>
      <c r="J111" s="86">
        <f t="shared" si="7"/>
        <v>1049</v>
      </c>
      <c r="K111" s="92">
        <f t="shared" si="7"/>
        <v>269</v>
      </c>
      <c r="L111" s="85">
        <f t="shared" si="7"/>
        <v>332</v>
      </c>
      <c r="M111" s="89">
        <f t="shared" si="7"/>
        <v>601</v>
      </c>
      <c r="N111" s="95">
        <f>SUM(N70:N105)</f>
        <v>666</v>
      </c>
      <c r="O111" s="85">
        <f t="shared" si="7"/>
        <v>910</v>
      </c>
      <c r="P111" s="86">
        <f t="shared" si="7"/>
        <v>1576</v>
      </c>
      <c r="Q111" s="92">
        <f t="shared" si="7"/>
        <v>192</v>
      </c>
      <c r="R111" s="85">
        <f t="shared" si="7"/>
        <v>260</v>
      </c>
      <c r="S111" s="89">
        <f t="shared" si="7"/>
        <v>452</v>
      </c>
      <c r="T111" s="95">
        <f t="shared" si="7"/>
        <v>271</v>
      </c>
      <c r="U111" s="85">
        <f t="shared" si="7"/>
        <v>359</v>
      </c>
      <c r="V111" s="86">
        <f t="shared" si="7"/>
        <v>630</v>
      </c>
      <c r="W111" s="92">
        <f t="shared" si="7"/>
        <v>262</v>
      </c>
      <c r="X111" s="85">
        <f t="shared" si="7"/>
        <v>333</v>
      </c>
      <c r="Y111" s="89">
        <f t="shared" si="7"/>
        <v>595</v>
      </c>
      <c r="Z111" s="95">
        <f t="shared" si="7"/>
        <v>231</v>
      </c>
      <c r="AA111" s="85">
        <f t="shared" si="7"/>
        <v>332</v>
      </c>
      <c r="AB111" s="86">
        <f t="shared" si="7"/>
        <v>563</v>
      </c>
      <c r="AC111" s="92">
        <f t="shared" si="7"/>
        <v>205</v>
      </c>
      <c r="AD111" s="85">
        <f t="shared" si="7"/>
        <v>389</v>
      </c>
      <c r="AE111" s="89">
        <f t="shared" si="7"/>
        <v>594</v>
      </c>
      <c r="AF111" s="95">
        <f t="shared" si="7"/>
        <v>99</v>
      </c>
      <c r="AG111" s="85">
        <f t="shared" si="7"/>
        <v>153</v>
      </c>
      <c r="AH111" s="86">
        <f t="shared" si="7"/>
        <v>252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68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62</v>
      </c>
      <c r="AH1" s="80" t="s">
        <v>41</v>
      </c>
    </row>
    <row r="2" spans="1:34" ht="9" customHeight="1" x14ac:dyDescent="0.15"/>
    <row r="3" spans="1:34" ht="17.25" customHeight="1" x14ac:dyDescent="0.15">
      <c r="A3" s="110"/>
      <c r="B3" s="151" t="s">
        <v>1</v>
      </c>
      <c r="C3" s="152"/>
      <c r="D3" s="153"/>
      <c r="E3" s="151" t="s">
        <v>2</v>
      </c>
      <c r="F3" s="152"/>
      <c r="G3" s="153"/>
      <c r="H3" s="151" t="s">
        <v>3</v>
      </c>
      <c r="I3" s="152"/>
      <c r="J3" s="153"/>
      <c r="K3" s="151" t="s">
        <v>4</v>
      </c>
      <c r="L3" s="152"/>
      <c r="M3" s="153"/>
      <c r="N3" s="151" t="s">
        <v>5</v>
      </c>
      <c r="O3" s="152"/>
      <c r="P3" s="153"/>
      <c r="Q3" s="151" t="s">
        <v>6</v>
      </c>
      <c r="R3" s="152"/>
      <c r="S3" s="153"/>
      <c r="T3" s="151" t="s">
        <v>7</v>
      </c>
      <c r="U3" s="152"/>
      <c r="V3" s="153"/>
      <c r="W3" s="151" t="s">
        <v>8</v>
      </c>
      <c r="X3" s="152"/>
      <c r="Y3" s="153"/>
      <c r="Z3" s="151" t="s">
        <v>9</v>
      </c>
      <c r="AA3" s="152"/>
      <c r="AB3" s="153"/>
      <c r="AC3" s="151" t="s">
        <v>10</v>
      </c>
      <c r="AD3" s="152"/>
      <c r="AE3" s="153"/>
      <c r="AF3" s="151" t="s">
        <v>11</v>
      </c>
      <c r="AG3" s="152"/>
      <c r="AH3" s="153"/>
    </row>
    <row r="4" spans="1:34" x14ac:dyDescent="0.15">
      <c r="A4" s="110" t="s">
        <v>12</v>
      </c>
      <c r="B4" s="110" t="s">
        <v>13</v>
      </c>
      <c r="C4" s="110" t="s">
        <v>14</v>
      </c>
      <c r="D4" s="110" t="s">
        <v>51</v>
      </c>
      <c r="E4" s="111" t="s">
        <v>13</v>
      </c>
      <c r="F4" s="112" t="s">
        <v>14</v>
      </c>
      <c r="G4" s="113" t="s">
        <v>51</v>
      </c>
      <c r="H4" s="114" t="s">
        <v>13</v>
      </c>
      <c r="I4" s="110" t="s">
        <v>14</v>
      </c>
      <c r="J4" s="110" t="s">
        <v>51</v>
      </c>
      <c r="K4" s="110" t="s">
        <v>13</v>
      </c>
      <c r="L4" s="110" t="s">
        <v>14</v>
      </c>
      <c r="M4" s="110" t="s">
        <v>51</v>
      </c>
      <c r="N4" s="110" t="s">
        <v>13</v>
      </c>
      <c r="O4" s="110" t="s">
        <v>14</v>
      </c>
      <c r="P4" s="110" t="s">
        <v>51</v>
      </c>
      <c r="Q4" s="110" t="s">
        <v>13</v>
      </c>
      <c r="R4" s="110" t="s">
        <v>14</v>
      </c>
      <c r="S4" s="110" t="s">
        <v>51</v>
      </c>
      <c r="T4" s="110" t="s">
        <v>13</v>
      </c>
      <c r="U4" s="110" t="s">
        <v>14</v>
      </c>
      <c r="V4" s="110" t="s">
        <v>51</v>
      </c>
      <c r="W4" s="110" t="s">
        <v>13</v>
      </c>
      <c r="X4" s="110" t="s">
        <v>14</v>
      </c>
      <c r="Y4" s="110" t="s">
        <v>51</v>
      </c>
      <c r="Z4" s="110" t="s">
        <v>13</v>
      </c>
      <c r="AA4" s="110" t="s">
        <v>14</v>
      </c>
      <c r="AB4" s="110" t="s">
        <v>51</v>
      </c>
      <c r="AC4" s="110" t="s">
        <v>13</v>
      </c>
      <c r="AD4" s="110" t="s">
        <v>14</v>
      </c>
      <c r="AE4" s="110" t="s">
        <v>51</v>
      </c>
      <c r="AF4" s="110" t="s">
        <v>13</v>
      </c>
      <c r="AG4" s="110" t="s">
        <v>14</v>
      </c>
      <c r="AH4" s="110" t="s">
        <v>51</v>
      </c>
    </row>
    <row r="5" spans="1:34" ht="15" x14ac:dyDescent="0.15">
      <c r="A5" s="4">
        <v>0</v>
      </c>
      <c r="B5" s="5">
        <f>SUM(E5,H5,K5,N5,Q5,T5,W5,Z5,AC5,AF5)</f>
        <v>67</v>
      </c>
      <c r="C5" s="6">
        <f t="shared" ref="C5:D20" si="0">SUM(F5,I5,L5,O5,R5,U5,X5,AA5,AD5,AG5)</f>
        <v>78</v>
      </c>
      <c r="D5" s="7">
        <f t="shared" si="0"/>
        <v>145</v>
      </c>
      <c r="E5" s="5">
        <v>16</v>
      </c>
      <c r="F5" s="6">
        <v>16</v>
      </c>
      <c r="G5" s="7">
        <v>32</v>
      </c>
      <c r="H5" s="5">
        <v>10</v>
      </c>
      <c r="I5" s="6">
        <v>20</v>
      </c>
      <c r="J5" s="8">
        <v>30</v>
      </c>
      <c r="K5" s="5">
        <v>6</v>
      </c>
      <c r="L5" s="6">
        <v>4</v>
      </c>
      <c r="M5" s="7">
        <v>10</v>
      </c>
      <c r="N5" s="9">
        <v>8</v>
      </c>
      <c r="O5" s="6">
        <v>11</v>
      </c>
      <c r="P5" s="8">
        <v>19</v>
      </c>
      <c r="Q5" s="5">
        <v>8</v>
      </c>
      <c r="R5" s="6">
        <v>6</v>
      </c>
      <c r="S5" s="7">
        <v>14</v>
      </c>
      <c r="T5" s="5">
        <v>1</v>
      </c>
      <c r="U5" s="6">
        <v>6</v>
      </c>
      <c r="V5" s="7">
        <v>7</v>
      </c>
      <c r="W5" s="5">
        <v>10</v>
      </c>
      <c r="X5" s="6">
        <v>9</v>
      </c>
      <c r="Y5" s="7">
        <v>19</v>
      </c>
      <c r="Z5" s="5">
        <v>5</v>
      </c>
      <c r="AA5" s="6">
        <v>3</v>
      </c>
      <c r="AB5" s="7">
        <v>8</v>
      </c>
      <c r="AC5" s="9">
        <v>2</v>
      </c>
      <c r="AD5" s="6">
        <v>3</v>
      </c>
      <c r="AE5" s="8">
        <v>5</v>
      </c>
      <c r="AF5" s="5">
        <v>1</v>
      </c>
      <c r="AG5" s="6">
        <v>0</v>
      </c>
      <c r="AH5" s="7">
        <v>1</v>
      </c>
    </row>
    <row r="6" spans="1:34" ht="15" x14ac:dyDescent="0.15">
      <c r="A6" s="4">
        <v>1</v>
      </c>
      <c r="B6" s="10">
        <f t="shared" ref="B6:D69" si="1">SUM(E6,H6,K6,N6,Q6,T6,W6,Z6,AC6,AF6)</f>
        <v>66</v>
      </c>
      <c r="C6" s="11">
        <f t="shared" si="0"/>
        <v>79</v>
      </c>
      <c r="D6" s="12">
        <f t="shared" si="0"/>
        <v>145</v>
      </c>
      <c r="E6" s="10">
        <v>22</v>
      </c>
      <c r="F6" s="11">
        <v>16</v>
      </c>
      <c r="G6" s="12">
        <v>38</v>
      </c>
      <c r="H6" s="10">
        <v>4</v>
      </c>
      <c r="I6" s="11">
        <v>10</v>
      </c>
      <c r="J6" s="13">
        <v>14</v>
      </c>
      <c r="K6" s="10">
        <v>2</v>
      </c>
      <c r="L6" s="11">
        <v>7</v>
      </c>
      <c r="M6" s="12">
        <v>9</v>
      </c>
      <c r="N6" s="14">
        <v>5</v>
      </c>
      <c r="O6" s="11">
        <v>16</v>
      </c>
      <c r="P6" s="13">
        <v>21</v>
      </c>
      <c r="Q6" s="10">
        <v>3</v>
      </c>
      <c r="R6" s="11">
        <v>11</v>
      </c>
      <c r="S6" s="12">
        <v>14</v>
      </c>
      <c r="T6" s="10">
        <v>6</v>
      </c>
      <c r="U6" s="11">
        <v>7</v>
      </c>
      <c r="V6" s="12">
        <v>13</v>
      </c>
      <c r="W6" s="10">
        <v>13</v>
      </c>
      <c r="X6" s="11">
        <v>9</v>
      </c>
      <c r="Y6" s="12">
        <v>22</v>
      </c>
      <c r="Z6" s="10">
        <v>6</v>
      </c>
      <c r="AA6" s="11">
        <v>2</v>
      </c>
      <c r="AB6" s="12">
        <v>8</v>
      </c>
      <c r="AC6" s="14">
        <v>3</v>
      </c>
      <c r="AD6" s="11">
        <v>1</v>
      </c>
      <c r="AE6" s="13">
        <v>4</v>
      </c>
      <c r="AF6" s="10">
        <v>2</v>
      </c>
      <c r="AG6" s="11">
        <v>0</v>
      </c>
      <c r="AH6" s="12">
        <v>2</v>
      </c>
    </row>
    <row r="7" spans="1:34" ht="15" x14ac:dyDescent="0.15">
      <c r="A7" s="4">
        <v>2</v>
      </c>
      <c r="B7" s="10">
        <f t="shared" si="1"/>
        <v>78</v>
      </c>
      <c r="C7" s="11">
        <f t="shared" si="0"/>
        <v>82</v>
      </c>
      <c r="D7" s="12">
        <f t="shared" si="0"/>
        <v>160</v>
      </c>
      <c r="E7" s="10">
        <v>31</v>
      </c>
      <c r="F7" s="11">
        <v>23</v>
      </c>
      <c r="G7" s="12">
        <v>54</v>
      </c>
      <c r="H7" s="10">
        <v>9</v>
      </c>
      <c r="I7" s="11">
        <v>10</v>
      </c>
      <c r="J7" s="13">
        <v>19</v>
      </c>
      <c r="K7" s="10">
        <v>2</v>
      </c>
      <c r="L7" s="11">
        <v>7</v>
      </c>
      <c r="M7" s="12">
        <v>9</v>
      </c>
      <c r="N7" s="14">
        <v>15</v>
      </c>
      <c r="O7" s="11">
        <v>14</v>
      </c>
      <c r="P7" s="13">
        <v>29</v>
      </c>
      <c r="Q7" s="10">
        <v>4</v>
      </c>
      <c r="R7" s="11">
        <v>2</v>
      </c>
      <c r="S7" s="12">
        <v>6</v>
      </c>
      <c r="T7" s="10">
        <v>5</v>
      </c>
      <c r="U7" s="11">
        <v>7</v>
      </c>
      <c r="V7" s="12">
        <v>12</v>
      </c>
      <c r="W7" s="10">
        <v>6</v>
      </c>
      <c r="X7" s="11">
        <v>12</v>
      </c>
      <c r="Y7" s="12">
        <v>18</v>
      </c>
      <c r="Z7" s="10">
        <v>3</v>
      </c>
      <c r="AA7" s="11">
        <v>5</v>
      </c>
      <c r="AB7" s="12">
        <v>8</v>
      </c>
      <c r="AC7" s="14">
        <v>2</v>
      </c>
      <c r="AD7" s="11">
        <v>2</v>
      </c>
      <c r="AE7" s="13">
        <v>4</v>
      </c>
      <c r="AF7" s="10">
        <v>1</v>
      </c>
      <c r="AG7" s="11">
        <v>0</v>
      </c>
      <c r="AH7" s="12">
        <v>1</v>
      </c>
    </row>
    <row r="8" spans="1:34" ht="15" x14ac:dyDescent="0.15">
      <c r="A8" s="4">
        <v>3</v>
      </c>
      <c r="B8" s="10">
        <f t="shared" si="1"/>
        <v>90</v>
      </c>
      <c r="C8" s="11">
        <f t="shared" si="0"/>
        <v>68</v>
      </c>
      <c r="D8" s="12">
        <f t="shared" si="0"/>
        <v>158</v>
      </c>
      <c r="E8" s="10">
        <v>20</v>
      </c>
      <c r="F8" s="11">
        <v>19</v>
      </c>
      <c r="G8" s="12">
        <v>39</v>
      </c>
      <c r="H8" s="10">
        <v>8</v>
      </c>
      <c r="I8" s="11">
        <v>9</v>
      </c>
      <c r="J8" s="13">
        <v>17</v>
      </c>
      <c r="K8" s="10">
        <v>2</v>
      </c>
      <c r="L8" s="11">
        <v>2</v>
      </c>
      <c r="M8" s="12">
        <v>4</v>
      </c>
      <c r="N8" s="14">
        <v>20</v>
      </c>
      <c r="O8" s="11">
        <v>13</v>
      </c>
      <c r="P8" s="13">
        <v>33</v>
      </c>
      <c r="Q8" s="10">
        <v>8</v>
      </c>
      <c r="R8" s="11">
        <v>3</v>
      </c>
      <c r="S8" s="12">
        <v>11</v>
      </c>
      <c r="T8" s="10">
        <v>9</v>
      </c>
      <c r="U8" s="11">
        <v>4</v>
      </c>
      <c r="V8" s="12">
        <v>13</v>
      </c>
      <c r="W8" s="10">
        <v>16</v>
      </c>
      <c r="X8" s="11">
        <v>8</v>
      </c>
      <c r="Y8" s="12">
        <v>24</v>
      </c>
      <c r="Z8" s="10">
        <v>3</v>
      </c>
      <c r="AA8" s="11">
        <v>5</v>
      </c>
      <c r="AB8" s="12">
        <v>8</v>
      </c>
      <c r="AC8" s="14">
        <v>2</v>
      </c>
      <c r="AD8" s="11">
        <v>3</v>
      </c>
      <c r="AE8" s="13">
        <v>5</v>
      </c>
      <c r="AF8" s="10">
        <v>2</v>
      </c>
      <c r="AG8" s="11">
        <v>2</v>
      </c>
      <c r="AH8" s="12">
        <v>4</v>
      </c>
    </row>
    <row r="9" spans="1:34" ht="15" x14ac:dyDescent="0.15">
      <c r="A9" s="15">
        <v>4</v>
      </c>
      <c r="B9" s="16">
        <f t="shared" si="1"/>
        <v>74</v>
      </c>
      <c r="C9" s="17">
        <f t="shared" si="0"/>
        <v>90</v>
      </c>
      <c r="D9" s="18">
        <f t="shared" si="0"/>
        <v>164</v>
      </c>
      <c r="E9" s="16">
        <v>24</v>
      </c>
      <c r="F9" s="17">
        <v>11</v>
      </c>
      <c r="G9" s="18">
        <v>35</v>
      </c>
      <c r="H9" s="16">
        <v>8</v>
      </c>
      <c r="I9" s="17">
        <v>13</v>
      </c>
      <c r="J9" s="19">
        <v>21</v>
      </c>
      <c r="K9" s="16">
        <v>5</v>
      </c>
      <c r="L9" s="17">
        <v>16</v>
      </c>
      <c r="M9" s="18">
        <v>21</v>
      </c>
      <c r="N9" s="20">
        <v>12</v>
      </c>
      <c r="O9" s="17">
        <v>16</v>
      </c>
      <c r="P9" s="19">
        <v>28</v>
      </c>
      <c r="Q9" s="16">
        <v>4</v>
      </c>
      <c r="R9" s="17">
        <v>5</v>
      </c>
      <c r="S9" s="18">
        <v>9</v>
      </c>
      <c r="T9" s="16">
        <v>8</v>
      </c>
      <c r="U9" s="17">
        <v>7</v>
      </c>
      <c r="V9" s="18">
        <v>15</v>
      </c>
      <c r="W9" s="16">
        <v>7</v>
      </c>
      <c r="X9" s="17">
        <v>13</v>
      </c>
      <c r="Y9" s="18">
        <v>20</v>
      </c>
      <c r="Z9" s="16">
        <v>4</v>
      </c>
      <c r="AA9" s="17">
        <v>3</v>
      </c>
      <c r="AB9" s="18">
        <v>7</v>
      </c>
      <c r="AC9" s="20">
        <v>1</v>
      </c>
      <c r="AD9" s="17">
        <v>5</v>
      </c>
      <c r="AE9" s="19">
        <v>6</v>
      </c>
      <c r="AF9" s="16">
        <v>1</v>
      </c>
      <c r="AG9" s="17">
        <v>1</v>
      </c>
      <c r="AH9" s="18">
        <v>2</v>
      </c>
    </row>
    <row r="10" spans="1:34" s="26" customFormat="1" ht="15" x14ac:dyDescent="0.15">
      <c r="A10" s="4">
        <v>5</v>
      </c>
      <c r="B10" s="21">
        <f t="shared" si="1"/>
        <v>100</v>
      </c>
      <c r="C10" s="22">
        <f t="shared" si="0"/>
        <v>86</v>
      </c>
      <c r="D10" s="23">
        <f t="shared" si="0"/>
        <v>186</v>
      </c>
      <c r="E10" s="10">
        <v>27</v>
      </c>
      <c r="F10" s="11">
        <v>21</v>
      </c>
      <c r="G10" s="12">
        <v>48</v>
      </c>
      <c r="H10" s="21">
        <v>12</v>
      </c>
      <c r="I10" s="22">
        <v>10</v>
      </c>
      <c r="J10" s="24">
        <v>22</v>
      </c>
      <c r="K10" s="21">
        <v>3</v>
      </c>
      <c r="L10" s="22">
        <v>2</v>
      </c>
      <c r="M10" s="23">
        <v>5</v>
      </c>
      <c r="N10" s="25">
        <v>24</v>
      </c>
      <c r="O10" s="22">
        <v>21</v>
      </c>
      <c r="P10" s="24">
        <v>45</v>
      </c>
      <c r="Q10" s="10">
        <v>9</v>
      </c>
      <c r="R10" s="11">
        <v>4</v>
      </c>
      <c r="S10" s="12">
        <v>13</v>
      </c>
      <c r="T10" s="10">
        <v>8</v>
      </c>
      <c r="U10" s="11">
        <v>6</v>
      </c>
      <c r="V10" s="12">
        <v>14</v>
      </c>
      <c r="W10" s="21">
        <v>9</v>
      </c>
      <c r="X10" s="22">
        <v>10</v>
      </c>
      <c r="Y10" s="23">
        <v>19</v>
      </c>
      <c r="Z10" s="21">
        <v>3</v>
      </c>
      <c r="AA10" s="22">
        <v>6</v>
      </c>
      <c r="AB10" s="23">
        <v>9</v>
      </c>
      <c r="AC10" s="25">
        <v>4</v>
      </c>
      <c r="AD10" s="22">
        <v>5</v>
      </c>
      <c r="AE10" s="24">
        <v>9</v>
      </c>
      <c r="AF10" s="21">
        <v>1</v>
      </c>
      <c r="AG10" s="22">
        <v>1</v>
      </c>
      <c r="AH10" s="23">
        <v>2</v>
      </c>
    </row>
    <row r="11" spans="1:34" s="26" customFormat="1" ht="15" x14ac:dyDescent="0.15">
      <c r="A11" s="4">
        <v>6</v>
      </c>
      <c r="B11" s="21">
        <f t="shared" si="1"/>
        <v>80</v>
      </c>
      <c r="C11" s="22">
        <f t="shared" si="0"/>
        <v>90</v>
      </c>
      <c r="D11" s="23">
        <f t="shared" si="0"/>
        <v>170</v>
      </c>
      <c r="E11" s="10">
        <v>24</v>
      </c>
      <c r="F11" s="11">
        <v>20</v>
      </c>
      <c r="G11" s="12">
        <v>44</v>
      </c>
      <c r="H11" s="21">
        <v>10</v>
      </c>
      <c r="I11" s="22">
        <v>15</v>
      </c>
      <c r="J11" s="24">
        <v>25</v>
      </c>
      <c r="K11" s="21">
        <v>5</v>
      </c>
      <c r="L11" s="22">
        <v>3</v>
      </c>
      <c r="M11" s="23">
        <v>8</v>
      </c>
      <c r="N11" s="25">
        <v>14</v>
      </c>
      <c r="O11" s="22">
        <v>17</v>
      </c>
      <c r="P11" s="24">
        <v>31</v>
      </c>
      <c r="Q11" s="10">
        <v>5</v>
      </c>
      <c r="R11" s="11">
        <v>4</v>
      </c>
      <c r="S11" s="12">
        <v>9</v>
      </c>
      <c r="T11" s="10">
        <v>6</v>
      </c>
      <c r="U11" s="11">
        <v>4</v>
      </c>
      <c r="V11" s="12">
        <v>10</v>
      </c>
      <c r="W11" s="21">
        <v>10</v>
      </c>
      <c r="X11" s="22">
        <v>17</v>
      </c>
      <c r="Y11" s="23">
        <v>27</v>
      </c>
      <c r="Z11" s="21">
        <v>2</v>
      </c>
      <c r="AA11" s="22">
        <v>5</v>
      </c>
      <c r="AB11" s="23">
        <v>7</v>
      </c>
      <c r="AC11" s="25">
        <v>2</v>
      </c>
      <c r="AD11" s="22">
        <v>4</v>
      </c>
      <c r="AE11" s="24">
        <v>6</v>
      </c>
      <c r="AF11" s="21">
        <v>2</v>
      </c>
      <c r="AG11" s="22">
        <v>1</v>
      </c>
      <c r="AH11" s="23">
        <v>3</v>
      </c>
    </row>
    <row r="12" spans="1:34" s="26" customFormat="1" ht="15" x14ac:dyDescent="0.15">
      <c r="A12" s="4">
        <v>7</v>
      </c>
      <c r="B12" s="21">
        <f t="shared" si="1"/>
        <v>106</v>
      </c>
      <c r="C12" s="22">
        <f t="shared" si="0"/>
        <v>99</v>
      </c>
      <c r="D12" s="23">
        <f t="shared" si="0"/>
        <v>205</v>
      </c>
      <c r="E12" s="10">
        <v>36</v>
      </c>
      <c r="F12" s="11">
        <v>20</v>
      </c>
      <c r="G12" s="12">
        <v>56</v>
      </c>
      <c r="H12" s="21">
        <v>13</v>
      </c>
      <c r="I12" s="22">
        <v>13</v>
      </c>
      <c r="J12" s="24">
        <v>26</v>
      </c>
      <c r="K12" s="21">
        <v>7</v>
      </c>
      <c r="L12" s="22">
        <v>8</v>
      </c>
      <c r="M12" s="23">
        <v>15</v>
      </c>
      <c r="N12" s="25">
        <v>16</v>
      </c>
      <c r="O12" s="22">
        <v>20</v>
      </c>
      <c r="P12" s="24">
        <v>36</v>
      </c>
      <c r="Q12" s="10">
        <v>4</v>
      </c>
      <c r="R12" s="11">
        <v>6</v>
      </c>
      <c r="S12" s="12">
        <v>10</v>
      </c>
      <c r="T12" s="10">
        <v>10</v>
      </c>
      <c r="U12" s="11">
        <v>6</v>
      </c>
      <c r="V12" s="12">
        <v>16</v>
      </c>
      <c r="W12" s="21">
        <v>13</v>
      </c>
      <c r="X12" s="22">
        <v>15</v>
      </c>
      <c r="Y12" s="23">
        <v>28</v>
      </c>
      <c r="Z12" s="21">
        <v>4</v>
      </c>
      <c r="AA12" s="22">
        <v>4</v>
      </c>
      <c r="AB12" s="23">
        <v>8</v>
      </c>
      <c r="AC12" s="25">
        <v>1</v>
      </c>
      <c r="AD12" s="22">
        <v>5</v>
      </c>
      <c r="AE12" s="24">
        <v>6</v>
      </c>
      <c r="AF12" s="21">
        <v>2</v>
      </c>
      <c r="AG12" s="22">
        <v>2</v>
      </c>
      <c r="AH12" s="23">
        <v>4</v>
      </c>
    </row>
    <row r="13" spans="1:34" s="26" customFormat="1" ht="15" x14ac:dyDescent="0.15">
      <c r="A13" s="4">
        <v>8</v>
      </c>
      <c r="B13" s="21">
        <f t="shared" si="1"/>
        <v>120</v>
      </c>
      <c r="C13" s="22">
        <f t="shared" si="0"/>
        <v>85</v>
      </c>
      <c r="D13" s="23">
        <f t="shared" si="0"/>
        <v>205</v>
      </c>
      <c r="E13" s="10">
        <v>33</v>
      </c>
      <c r="F13" s="11">
        <v>28</v>
      </c>
      <c r="G13" s="12">
        <v>61</v>
      </c>
      <c r="H13" s="21">
        <v>11</v>
      </c>
      <c r="I13" s="22">
        <v>10</v>
      </c>
      <c r="J13" s="24">
        <v>21</v>
      </c>
      <c r="K13" s="21">
        <v>2</v>
      </c>
      <c r="L13" s="22">
        <v>5</v>
      </c>
      <c r="M13" s="23">
        <v>7</v>
      </c>
      <c r="N13" s="25">
        <v>27</v>
      </c>
      <c r="O13" s="22">
        <v>13</v>
      </c>
      <c r="P13" s="24">
        <v>40</v>
      </c>
      <c r="Q13" s="10">
        <v>5</v>
      </c>
      <c r="R13" s="11">
        <v>6</v>
      </c>
      <c r="S13" s="12">
        <v>11</v>
      </c>
      <c r="T13" s="10">
        <v>8</v>
      </c>
      <c r="U13" s="11">
        <v>6</v>
      </c>
      <c r="V13" s="12">
        <v>14</v>
      </c>
      <c r="W13" s="21">
        <v>18</v>
      </c>
      <c r="X13" s="22">
        <v>9</v>
      </c>
      <c r="Y13" s="23">
        <v>27</v>
      </c>
      <c r="Z13" s="21">
        <v>8</v>
      </c>
      <c r="AA13" s="22">
        <v>4</v>
      </c>
      <c r="AB13" s="23">
        <v>12</v>
      </c>
      <c r="AC13" s="25">
        <v>4</v>
      </c>
      <c r="AD13" s="22">
        <v>1</v>
      </c>
      <c r="AE13" s="24">
        <v>5</v>
      </c>
      <c r="AF13" s="21">
        <v>4</v>
      </c>
      <c r="AG13" s="22">
        <v>3</v>
      </c>
      <c r="AH13" s="23">
        <v>7</v>
      </c>
    </row>
    <row r="14" spans="1:34" s="26" customFormat="1" ht="15" x14ac:dyDescent="0.15">
      <c r="A14" s="15">
        <v>9</v>
      </c>
      <c r="B14" s="27">
        <f t="shared" si="1"/>
        <v>103</v>
      </c>
      <c r="C14" s="28">
        <f t="shared" si="0"/>
        <v>87</v>
      </c>
      <c r="D14" s="29">
        <f t="shared" si="0"/>
        <v>190</v>
      </c>
      <c r="E14" s="16">
        <v>28</v>
      </c>
      <c r="F14" s="17">
        <v>20</v>
      </c>
      <c r="G14" s="18">
        <v>48</v>
      </c>
      <c r="H14" s="27">
        <v>10</v>
      </c>
      <c r="I14" s="28">
        <v>4</v>
      </c>
      <c r="J14" s="30">
        <v>14</v>
      </c>
      <c r="K14" s="27">
        <v>6</v>
      </c>
      <c r="L14" s="28">
        <v>13</v>
      </c>
      <c r="M14" s="29">
        <v>19</v>
      </c>
      <c r="N14" s="31">
        <v>20</v>
      </c>
      <c r="O14" s="28">
        <v>19</v>
      </c>
      <c r="P14" s="30">
        <v>39</v>
      </c>
      <c r="Q14" s="16">
        <v>7</v>
      </c>
      <c r="R14" s="17">
        <v>6</v>
      </c>
      <c r="S14" s="18">
        <v>13</v>
      </c>
      <c r="T14" s="16">
        <v>7</v>
      </c>
      <c r="U14" s="17">
        <v>5</v>
      </c>
      <c r="V14" s="18">
        <v>12</v>
      </c>
      <c r="W14" s="27">
        <v>15</v>
      </c>
      <c r="X14" s="28">
        <v>10</v>
      </c>
      <c r="Y14" s="29">
        <v>25</v>
      </c>
      <c r="Z14" s="27">
        <v>2</v>
      </c>
      <c r="AA14" s="28">
        <v>2</v>
      </c>
      <c r="AB14" s="29">
        <v>4</v>
      </c>
      <c r="AC14" s="31">
        <v>5</v>
      </c>
      <c r="AD14" s="28">
        <v>5</v>
      </c>
      <c r="AE14" s="30">
        <v>10</v>
      </c>
      <c r="AF14" s="27">
        <v>3</v>
      </c>
      <c r="AG14" s="28">
        <v>3</v>
      </c>
      <c r="AH14" s="29">
        <v>6</v>
      </c>
    </row>
    <row r="15" spans="1:34" s="26" customFormat="1" ht="15" x14ac:dyDescent="0.15">
      <c r="A15" s="4">
        <v>10</v>
      </c>
      <c r="B15" s="21">
        <f t="shared" si="1"/>
        <v>83</v>
      </c>
      <c r="C15" s="22">
        <f t="shared" si="0"/>
        <v>96</v>
      </c>
      <c r="D15" s="23">
        <f t="shared" si="0"/>
        <v>179</v>
      </c>
      <c r="E15" s="10">
        <v>28</v>
      </c>
      <c r="F15" s="11">
        <v>24</v>
      </c>
      <c r="G15" s="12">
        <v>52</v>
      </c>
      <c r="H15" s="21">
        <v>6</v>
      </c>
      <c r="I15" s="22">
        <v>15</v>
      </c>
      <c r="J15" s="24">
        <v>21</v>
      </c>
      <c r="K15" s="21">
        <v>6</v>
      </c>
      <c r="L15" s="22">
        <v>8</v>
      </c>
      <c r="M15" s="23">
        <v>14</v>
      </c>
      <c r="N15" s="25">
        <v>20</v>
      </c>
      <c r="O15" s="22">
        <v>12</v>
      </c>
      <c r="P15" s="24">
        <v>32</v>
      </c>
      <c r="Q15" s="10">
        <v>5</v>
      </c>
      <c r="R15" s="11">
        <v>5</v>
      </c>
      <c r="S15" s="12">
        <v>10</v>
      </c>
      <c r="T15" s="10">
        <v>7</v>
      </c>
      <c r="U15" s="11">
        <v>10</v>
      </c>
      <c r="V15" s="12">
        <v>17</v>
      </c>
      <c r="W15" s="21">
        <v>5</v>
      </c>
      <c r="X15" s="22">
        <v>8</v>
      </c>
      <c r="Y15" s="23">
        <v>13</v>
      </c>
      <c r="Z15" s="21">
        <v>3</v>
      </c>
      <c r="AA15" s="22">
        <v>6</v>
      </c>
      <c r="AB15" s="23">
        <v>9</v>
      </c>
      <c r="AC15" s="25">
        <v>2</v>
      </c>
      <c r="AD15" s="22">
        <v>2</v>
      </c>
      <c r="AE15" s="24">
        <v>4</v>
      </c>
      <c r="AF15" s="21">
        <v>1</v>
      </c>
      <c r="AG15" s="22">
        <v>6</v>
      </c>
      <c r="AH15" s="23">
        <v>7</v>
      </c>
    </row>
    <row r="16" spans="1:34" s="26" customFormat="1" ht="15" x14ac:dyDescent="0.15">
      <c r="A16" s="4">
        <v>11</v>
      </c>
      <c r="B16" s="21">
        <f t="shared" si="1"/>
        <v>119</v>
      </c>
      <c r="C16" s="22">
        <f t="shared" si="0"/>
        <v>108</v>
      </c>
      <c r="D16" s="23">
        <f t="shared" si="0"/>
        <v>227</v>
      </c>
      <c r="E16" s="10">
        <v>32</v>
      </c>
      <c r="F16" s="11">
        <v>28</v>
      </c>
      <c r="G16" s="12">
        <v>60</v>
      </c>
      <c r="H16" s="21">
        <v>12</v>
      </c>
      <c r="I16" s="22">
        <v>10</v>
      </c>
      <c r="J16" s="24">
        <v>22</v>
      </c>
      <c r="K16" s="21">
        <v>3</v>
      </c>
      <c r="L16" s="22">
        <v>5</v>
      </c>
      <c r="M16" s="23">
        <v>8</v>
      </c>
      <c r="N16" s="25">
        <v>25</v>
      </c>
      <c r="O16" s="22">
        <v>24</v>
      </c>
      <c r="P16" s="24">
        <v>49</v>
      </c>
      <c r="Q16" s="10">
        <v>9</v>
      </c>
      <c r="R16" s="11">
        <v>2</v>
      </c>
      <c r="S16" s="12">
        <v>11</v>
      </c>
      <c r="T16" s="10">
        <v>10</v>
      </c>
      <c r="U16" s="11">
        <v>7</v>
      </c>
      <c r="V16" s="12">
        <v>17</v>
      </c>
      <c r="W16" s="21">
        <v>15</v>
      </c>
      <c r="X16" s="22">
        <v>13</v>
      </c>
      <c r="Y16" s="23">
        <v>28</v>
      </c>
      <c r="Z16" s="21">
        <v>8</v>
      </c>
      <c r="AA16" s="22">
        <v>10</v>
      </c>
      <c r="AB16" s="23">
        <v>18</v>
      </c>
      <c r="AC16" s="25">
        <v>4</v>
      </c>
      <c r="AD16" s="22">
        <v>2</v>
      </c>
      <c r="AE16" s="24">
        <v>6</v>
      </c>
      <c r="AF16" s="21">
        <v>1</v>
      </c>
      <c r="AG16" s="22">
        <v>7</v>
      </c>
      <c r="AH16" s="23">
        <v>8</v>
      </c>
    </row>
    <row r="17" spans="1:34" s="26" customFormat="1" ht="15" x14ac:dyDescent="0.15">
      <c r="A17" s="4">
        <v>12</v>
      </c>
      <c r="B17" s="21">
        <f t="shared" si="1"/>
        <v>111</v>
      </c>
      <c r="C17" s="22">
        <f t="shared" si="0"/>
        <v>108</v>
      </c>
      <c r="D17" s="23">
        <f t="shared" si="0"/>
        <v>219</v>
      </c>
      <c r="E17" s="10">
        <v>29</v>
      </c>
      <c r="F17" s="11">
        <v>29</v>
      </c>
      <c r="G17" s="12">
        <v>58</v>
      </c>
      <c r="H17" s="21">
        <v>12</v>
      </c>
      <c r="I17" s="22">
        <v>9</v>
      </c>
      <c r="J17" s="24">
        <v>21</v>
      </c>
      <c r="K17" s="21">
        <v>8</v>
      </c>
      <c r="L17" s="22">
        <v>6</v>
      </c>
      <c r="M17" s="23">
        <v>14</v>
      </c>
      <c r="N17" s="25">
        <v>19</v>
      </c>
      <c r="O17" s="22">
        <v>19</v>
      </c>
      <c r="P17" s="24">
        <v>38</v>
      </c>
      <c r="Q17" s="10">
        <v>7</v>
      </c>
      <c r="R17" s="11">
        <v>13</v>
      </c>
      <c r="S17" s="12">
        <v>20</v>
      </c>
      <c r="T17" s="10">
        <v>5</v>
      </c>
      <c r="U17" s="11">
        <v>8</v>
      </c>
      <c r="V17" s="12">
        <v>13</v>
      </c>
      <c r="W17" s="21">
        <v>15</v>
      </c>
      <c r="X17" s="22">
        <v>12</v>
      </c>
      <c r="Y17" s="23">
        <v>27</v>
      </c>
      <c r="Z17" s="21">
        <v>8</v>
      </c>
      <c r="AA17" s="22">
        <v>7</v>
      </c>
      <c r="AB17" s="23">
        <v>15</v>
      </c>
      <c r="AC17" s="25">
        <v>5</v>
      </c>
      <c r="AD17" s="22">
        <v>4</v>
      </c>
      <c r="AE17" s="24">
        <v>9</v>
      </c>
      <c r="AF17" s="21">
        <v>3</v>
      </c>
      <c r="AG17" s="22">
        <v>1</v>
      </c>
      <c r="AH17" s="23">
        <v>4</v>
      </c>
    </row>
    <row r="18" spans="1:34" s="26" customFormat="1" ht="15" x14ac:dyDescent="0.15">
      <c r="A18" s="4">
        <v>13</v>
      </c>
      <c r="B18" s="21">
        <f t="shared" si="1"/>
        <v>91</v>
      </c>
      <c r="C18" s="22">
        <f t="shared" si="0"/>
        <v>117</v>
      </c>
      <c r="D18" s="23">
        <f t="shared" si="0"/>
        <v>208</v>
      </c>
      <c r="E18" s="10">
        <v>28</v>
      </c>
      <c r="F18" s="11">
        <v>34</v>
      </c>
      <c r="G18" s="12">
        <v>62</v>
      </c>
      <c r="H18" s="21">
        <v>7</v>
      </c>
      <c r="I18" s="22">
        <v>14</v>
      </c>
      <c r="J18" s="24">
        <v>21</v>
      </c>
      <c r="K18" s="21">
        <v>6</v>
      </c>
      <c r="L18" s="22">
        <v>7</v>
      </c>
      <c r="M18" s="23">
        <v>13</v>
      </c>
      <c r="N18" s="25">
        <v>21</v>
      </c>
      <c r="O18" s="22">
        <v>28</v>
      </c>
      <c r="P18" s="24">
        <v>49</v>
      </c>
      <c r="Q18" s="10">
        <v>1</v>
      </c>
      <c r="R18" s="11">
        <v>5</v>
      </c>
      <c r="S18" s="12">
        <v>6</v>
      </c>
      <c r="T18" s="10">
        <v>4</v>
      </c>
      <c r="U18" s="11">
        <v>7</v>
      </c>
      <c r="V18" s="12">
        <v>11</v>
      </c>
      <c r="W18" s="21">
        <v>10</v>
      </c>
      <c r="X18" s="22">
        <v>12</v>
      </c>
      <c r="Y18" s="23">
        <v>22</v>
      </c>
      <c r="Z18" s="21">
        <v>7</v>
      </c>
      <c r="AA18" s="22">
        <v>7</v>
      </c>
      <c r="AB18" s="23">
        <v>14</v>
      </c>
      <c r="AC18" s="25">
        <v>1</v>
      </c>
      <c r="AD18" s="22">
        <v>2</v>
      </c>
      <c r="AE18" s="24">
        <v>3</v>
      </c>
      <c r="AF18" s="21">
        <v>6</v>
      </c>
      <c r="AG18" s="22">
        <v>1</v>
      </c>
      <c r="AH18" s="23">
        <v>7</v>
      </c>
    </row>
    <row r="19" spans="1:34" s="26" customFormat="1" ht="15" x14ac:dyDescent="0.15">
      <c r="A19" s="15">
        <v>14</v>
      </c>
      <c r="B19" s="27">
        <f t="shared" si="1"/>
        <v>109</v>
      </c>
      <c r="C19" s="28">
        <f t="shared" si="0"/>
        <v>128</v>
      </c>
      <c r="D19" s="29">
        <f t="shared" si="0"/>
        <v>237</v>
      </c>
      <c r="E19" s="16">
        <v>24</v>
      </c>
      <c r="F19" s="17">
        <v>40</v>
      </c>
      <c r="G19" s="18">
        <v>64</v>
      </c>
      <c r="H19" s="27">
        <v>5</v>
      </c>
      <c r="I19" s="28">
        <v>11</v>
      </c>
      <c r="J19" s="30">
        <v>16</v>
      </c>
      <c r="K19" s="27">
        <v>8</v>
      </c>
      <c r="L19" s="28">
        <v>8</v>
      </c>
      <c r="M19" s="29">
        <v>16</v>
      </c>
      <c r="N19" s="31">
        <v>37</v>
      </c>
      <c r="O19" s="28">
        <v>19</v>
      </c>
      <c r="P19" s="30">
        <v>56</v>
      </c>
      <c r="Q19" s="16">
        <v>4</v>
      </c>
      <c r="R19" s="17">
        <v>7</v>
      </c>
      <c r="S19" s="18">
        <v>11</v>
      </c>
      <c r="T19" s="16">
        <v>4</v>
      </c>
      <c r="U19" s="17">
        <v>10</v>
      </c>
      <c r="V19" s="18">
        <v>14</v>
      </c>
      <c r="W19" s="27">
        <v>13</v>
      </c>
      <c r="X19" s="28">
        <v>12</v>
      </c>
      <c r="Y19" s="29">
        <v>25</v>
      </c>
      <c r="Z19" s="27">
        <v>6</v>
      </c>
      <c r="AA19" s="28">
        <v>11</v>
      </c>
      <c r="AB19" s="29">
        <v>17</v>
      </c>
      <c r="AC19" s="31">
        <v>6</v>
      </c>
      <c r="AD19" s="28">
        <v>6</v>
      </c>
      <c r="AE19" s="30">
        <v>12</v>
      </c>
      <c r="AF19" s="27">
        <v>2</v>
      </c>
      <c r="AG19" s="28">
        <v>4</v>
      </c>
      <c r="AH19" s="29">
        <v>6</v>
      </c>
    </row>
    <row r="20" spans="1:34" s="26" customFormat="1" ht="15" x14ac:dyDescent="0.15">
      <c r="A20" s="4">
        <v>15</v>
      </c>
      <c r="B20" s="21">
        <f t="shared" si="1"/>
        <v>115</v>
      </c>
      <c r="C20" s="22">
        <f t="shared" si="0"/>
        <v>115</v>
      </c>
      <c r="D20" s="23">
        <f t="shared" si="0"/>
        <v>230</v>
      </c>
      <c r="E20" s="10">
        <v>18</v>
      </c>
      <c r="F20" s="11">
        <v>28</v>
      </c>
      <c r="G20" s="12">
        <v>46</v>
      </c>
      <c r="H20" s="21">
        <v>10</v>
      </c>
      <c r="I20" s="22">
        <v>12</v>
      </c>
      <c r="J20" s="24">
        <v>22</v>
      </c>
      <c r="K20" s="21">
        <v>12</v>
      </c>
      <c r="L20" s="22">
        <v>6</v>
      </c>
      <c r="M20" s="23">
        <v>18</v>
      </c>
      <c r="N20" s="25">
        <v>26</v>
      </c>
      <c r="O20" s="22">
        <v>26</v>
      </c>
      <c r="P20" s="24">
        <v>52</v>
      </c>
      <c r="Q20" s="10">
        <v>6</v>
      </c>
      <c r="R20" s="11">
        <v>2</v>
      </c>
      <c r="S20" s="12">
        <v>8</v>
      </c>
      <c r="T20" s="10">
        <v>11</v>
      </c>
      <c r="U20" s="11">
        <v>10</v>
      </c>
      <c r="V20" s="12">
        <v>21</v>
      </c>
      <c r="W20" s="21">
        <v>16</v>
      </c>
      <c r="X20" s="22">
        <v>16</v>
      </c>
      <c r="Y20" s="23">
        <v>32</v>
      </c>
      <c r="Z20" s="21">
        <v>10</v>
      </c>
      <c r="AA20" s="22">
        <v>9</v>
      </c>
      <c r="AB20" s="23">
        <v>19</v>
      </c>
      <c r="AC20" s="25">
        <v>4</v>
      </c>
      <c r="AD20" s="22">
        <v>6</v>
      </c>
      <c r="AE20" s="24">
        <v>10</v>
      </c>
      <c r="AF20" s="21">
        <v>2</v>
      </c>
      <c r="AG20" s="22">
        <v>0</v>
      </c>
      <c r="AH20" s="23">
        <v>2</v>
      </c>
    </row>
    <row r="21" spans="1:34" s="26" customFormat="1" ht="15" x14ac:dyDescent="0.15">
      <c r="A21" s="4">
        <v>16</v>
      </c>
      <c r="B21" s="21">
        <f t="shared" si="1"/>
        <v>130</v>
      </c>
      <c r="C21" s="22">
        <f t="shared" si="1"/>
        <v>130</v>
      </c>
      <c r="D21" s="23">
        <f t="shared" si="1"/>
        <v>260</v>
      </c>
      <c r="E21" s="10">
        <v>43</v>
      </c>
      <c r="F21" s="11">
        <v>30</v>
      </c>
      <c r="G21" s="12">
        <v>73</v>
      </c>
      <c r="H21" s="21">
        <v>12</v>
      </c>
      <c r="I21" s="22">
        <v>12</v>
      </c>
      <c r="J21" s="24">
        <v>24</v>
      </c>
      <c r="K21" s="21">
        <v>9</v>
      </c>
      <c r="L21" s="22">
        <v>12</v>
      </c>
      <c r="M21" s="23">
        <v>21</v>
      </c>
      <c r="N21" s="25">
        <v>20</v>
      </c>
      <c r="O21" s="22">
        <v>34</v>
      </c>
      <c r="P21" s="24">
        <v>54</v>
      </c>
      <c r="Q21" s="10">
        <v>6</v>
      </c>
      <c r="R21" s="11">
        <v>6</v>
      </c>
      <c r="S21" s="12">
        <v>12</v>
      </c>
      <c r="T21" s="10">
        <v>11</v>
      </c>
      <c r="U21" s="11">
        <v>10</v>
      </c>
      <c r="V21" s="12">
        <v>21</v>
      </c>
      <c r="W21" s="21">
        <v>16</v>
      </c>
      <c r="X21" s="22">
        <v>12</v>
      </c>
      <c r="Y21" s="23">
        <v>28</v>
      </c>
      <c r="Z21" s="21">
        <v>9</v>
      </c>
      <c r="AA21" s="22">
        <v>6</v>
      </c>
      <c r="AB21" s="23">
        <v>15</v>
      </c>
      <c r="AC21" s="25">
        <v>4</v>
      </c>
      <c r="AD21" s="22">
        <v>2</v>
      </c>
      <c r="AE21" s="24">
        <v>6</v>
      </c>
      <c r="AF21" s="21">
        <v>0</v>
      </c>
      <c r="AG21" s="22">
        <v>6</v>
      </c>
      <c r="AH21" s="23">
        <v>6</v>
      </c>
    </row>
    <row r="22" spans="1:34" s="26" customFormat="1" ht="15" x14ac:dyDescent="0.15">
      <c r="A22" s="4">
        <v>17</v>
      </c>
      <c r="B22" s="21">
        <f t="shared" si="1"/>
        <v>119</v>
      </c>
      <c r="C22" s="22">
        <f t="shared" si="1"/>
        <v>136</v>
      </c>
      <c r="D22" s="23">
        <f t="shared" si="1"/>
        <v>255</v>
      </c>
      <c r="E22" s="10">
        <v>25</v>
      </c>
      <c r="F22" s="11">
        <v>37</v>
      </c>
      <c r="G22" s="12">
        <v>62</v>
      </c>
      <c r="H22" s="21">
        <v>19</v>
      </c>
      <c r="I22" s="22">
        <v>13</v>
      </c>
      <c r="J22" s="24">
        <v>32</v>
      </c>
      <c r="K22" s="21">
        <v>12</v>
      </c>
      <c r="L22" s="22">
        <v>12</v>
      </c>
      <c r="M22" s="23">
        <v>24</v>
      </c>
      <c r="N22" s="25">
        <v>28</v>
      </c>
      <c r="O22" s="22">
        <v>29</v>
      </c>
      <c r="P22" s="24">
        <v>57</v>
      </c>
      <c r="Q22" s="10">
        <v>4</v>
      </c>
      <c r="R22" s="11">
        <v>7</v>
      </c>
      <c r="S22" s="12">
        <v>11</v>
      </c>
      <c r="T22" s="10">
        <v>12</v>
      </c>
      <c r="U22" s="11">
        <v>9</v>
      </c>
      <c r="V22" s="12">
        <v>21</v>
      </c>
      <c r="W22" s="21">
        <v>5</v>
      </c>
      <c r="X22" s="22">
        <v>15</v>
      </c>
      <c r="Y22" s="23">
        <v>20</v>
      </c>
      <c r="Z22" s="21">
        <v>8</v>
      </c>
      <c r="AA22" s="22">
        <v>5</v>
      </c>
      <c r="AB22" s="23">
        <v>13</v>
      </c>
      <c r="AC22" s="25">
        <v>4</v>
      </c>
      <c r="AD22" s="22">
        <v>5</v>
      </c>
      <c r="AE22" s="24">
        <v>9</v>
      </c>
      <c r="AF22" s="21">
        <v>2</v>
      </c>
      <c r="AG22" s="22">
        <v>4</v>
      </c>
      <c r="AH22" s="23">
        <v>6</v>
      </c>
    </row>
    <row r="23" spans="1:34" s="26" customFormat="1" ht="15" x14ac:dyDescent="0.15">
      <c r="A23" s="4">
        <v>18</v>
      </c>
      <c r="B23" s="21">
        <f t="shared" si="1"/>
        <v>136</v>
      </c>
      <c r="C23" s="22">
        <f t="shared" si="1"/>
        <v>116</v>
      </c>
      <c r="D23" s="23">
        <f t="shared" si="1"/>
        <v>252</v>
      </c>
      <c r="E23" s="10">
        <v>34</v>
      </c>
      <c r="F23" s="11">
        <v>29</v>
      </c>
      <c r="G23" s="12">
        <v>63</v>
      </c>
      <c r="H23" s="21">
        <v>12</v>
      </c>
      <c r="I23" s="22">
        <v>11</v>
      </c>
      <c r="J23" s="24">
        <v>23</v>
      </c>
      <c r="K23" s="21">
        <v>7</v>
      </c>
      <c r="L23" s="22">
        <v>11</v>
      </c>
      <c r="M23" s="23">
        <v>18</v>
      </c>
      <c r="N23" s="25">
        <v>35</v>
      </c>
      <c r="O23" s="22">
        <v>20</v>
      </c>
      <c r="P23" s="24">
        <v>55</v>
      </c>
      <c r="Q23" s="10">
        <v>3</v>
      </c>
      <c r="R23" s="11">
        <v>8</v>
      </c>
      <c r="S23" s="12">
        <v>11</v>
      </c>
      <c r="T23" s="10">
        <v>8</v>
      </c>
      <c r="U23" s="11">
        <v>11</v>
      </c>
      <c r="V23" s="12">
        <v>19</v>
      </c>
      <c r="W23" s="21">
        <v>21</v>
      </c>
      <c r="X23" s="22">
        <v>13</v>
      </c>
      <c r="Y23" s="23">
        <v>34</v>
      </c>
      <c r="Z23" s="21">
        <v>13</v>
      </c>
      <c r="AA23" s="22">
        <v>7</v>
      </c>
      <c r="AB23" s="23">
        <v>20</v>
      </c>
      <c r="AC23" s="25">
        <v>1</v>
      </c>
      <c r="AD23" s="22">
        <v>3</v>
      </c>
      <c r="AE23" s="24">
        <v>4</v>
      </c>
      <c r="AF23" s="21">
        <v>2</v>
      </c>
      <c r="AG23" s="22">
        <v>3</v>
      </c>
      <c r="AH23" s="23">
        <v>5</v>
      </c>
    </row>
    <row r="24" spans="1:34" s="26" customFormat="1" ht="15" x14ac:dyDescent="0.15">
      <c r="A24" s="15">
        <v>19</v>
      </c>
      <c r="B24" s="27">
        <f t="shared" si="1"/>
        <v>122</v>
      </c>
      <c r="C24" s="28">
        <f t="shared" si="1"/>
        <v>115</v>
      </c>
      <c r="D24" s="29">
        <f t="shared" si="1"/>
        <v>237</v>
      </c>
      <c r="E24" s="16">
        <v>41</v>
      </c>
      <c r="F24" s="17">
        <v>29</v>
      </c>
      <c r="G24" s="18">
        <v>70</v>
      </c>
      <c r="H24" s="27">
        <v>14</v>
      </c>
      <c r="I24" s="28">
        <v>9</v>
      </c>
      <c r="J24" s="30">
        <v>23</v>
      </c>
      <c r="K24" s="27">
        <v>9</v>
      </c>
      <c r="L24" s="28">
        <v>8</v>
      </c>
      <c r="M24" s="29">
        <v>17</v>
      </c>
      <c r="N24" s="31">
        <v>22</v>
      </c>
      <c r="O24" s="28">
        <v>21</v>
      </c>
      <c r="P24" s="30">
        <v>43</v>
      </c>
      <c r="Q24" s="16">
        <v>6</v>
      </c>
      <c r="R24" s="17">
        <v>5</v>
      </c>
      <c r="S24" s="18">
        <v>11</v>
      </c>
      <c r="T24" s="16">
        <v>8</v>
      </c>
      <c r="U24" s="17">
        <v>9</v>
      </c>
      <c r="V24" s="18">
        <v>17</v>
      </c>
      <c r="W24" s="27">
        <v>10</v>
      </c>
      <c r="X24" s="28">
        <v>16</v>
      </c>
      <c r="Y24" s="29">
        <v>26</v>
      </c>
      <c r="Z24" s="27">
        <v>9</v>
      </c>
      <c r="AA24" s="28">
        <v>11</v>
      </c>
      <c r="AB24" s="29">
        <v>20</v>
      </c>
      <c r="AC24" s="31">
        <v>1</v>
      </c>
      <c r="AD24" s="28">
        <v>4</v>
      </c>
      <c r="AE24" s="30">
        <v>5</v>
      </c>
      <c r="AF24" s="27">
        <v>2</v>
      </c>
      <c r="AG24" s="28">
        <v>3</v>
      </c>
      <c r="AH24" s="29">
        <v>5</v>
      </c>
    </row>
    <row r="25" spans="1:34" s="26" customFormat="1" ht="15" x14ac:dyDescent="0.15">
      <c r="A25" s="4">
        <v>20</v>
      </c>
      <c r="B25" s="21">
        <f t="shared" si="1"/>
        <v>114</v>
      </c>
      <c r="C25" s="22">
        <f t="shared" si="1"/>
        <v>115</v>
      </c>
      <c r="D25" s="23">
        <f t="shared" si="1"/>
        <v>229</v>
      </c>
      <c r="E25" s="10">
        <v>29</v>
      </c>
      <c r="F25" s="11">
        <v>38</v>
      </c>
      <c r="G25" s="12">
        <v>67</v>
      </c>
      <c r="H25" s="21">
        <v>13</v>
      </c>
      <c r="I25" s="22">
        <v>16</v>
      </c>
      <c r="J25" s="24">
        <v>29</v>
      </c>
      <c r="K25" s="21">
        <v>9</v>
      </c>
      <c r="L25" s="22">
        <v>14</v>
      </c>
      <c r="M25" s="23">
        <v>23</v>
      </c>
      <c r="N25" s="25">
        <v>17</v>
      </c>
      <c r="O25" s="22">
        <v>15</v>
      </c>
      <c r="P25" s="24">
        <v>32</v>
      </c>
      <c r="Q25" s="10">
        <v>5</v>
      </c>
      <c r="R25" s="11">
        <v>2</v>
      </c>
      <c r="S25" s="12">
        <v>7</v>
      </c>
      <c r="T25" s="10">
        <v>7</v>
      </c>
      <c r="U25" s="11">
        <v>13</v>
      </c>
      <c r="V25" s="12">
        <v>20</v>
      </c>
      <c r="W25" s="21">
        <v>17</v>
      </c>
      <c r="X25" s="22">
        <v>8</v>
      </c>
      <c r="Y25" s="23">
        <v>25</v>
      </c>
      <c r="Z25" s="21">
        <v>12</v>
      </c>
      <c r="AA25" s="22">
        <v>3</v>
      </c>
      <c r="AB25" s="23">
        <v>15</v>
      </c>
      <c r="AC25" s="25">
        <v>2</v>
      </c>
      <c r="AD25" s="22">
        <v>4</v>
      </c>
      <c r="AE25" s="24">
        <v>6</v>
      </c>
      <c r="AF25" s="21">
        <v>3</v>
      </c>
      <c r="AG25" s="22">
        <v>2</v>
      </c>
      <c r="AH25" s="23">
        <v>5</v>
      </c>
    </row>
    <row r="26" spans="1:34" s="26" customFormat="1" ht="15" x14ac:dyDescent="0.15">
      <c r="A26" s="4">
        <v>21</v>
      </c>
      <c r="B26" s="21">
        <f t="shared" si="1"/>
        <v>104</v>
      </c>
      <c r="C26" s="22">
        <f t="shared" si="1"/>
        <v>103</v>
      </c>
      <c r="D26" s="23">
        <f t="shared" si="1"/>
        <v>207</v>
      </c>
      <c r="E26" s="10">
        <v>26</v>
      </c>
      <c r="F26" s="11">
        <v>25</v>
      </c>
      <c r="G26" s="12">
        <v>51</v>
      </c>
      <c r="H26" s="21">
        <v>10</v>
      </c>
      <c r="I26" s="22">
        <v>9</v>
      </c>
      <c r="J26" s="24">
        <v>19</v>
      </c>
      <c r="K26" s="21">
        <v>10</v>
      </c>
      <c r="L26" s="22">
        <v>10</v>
      </c>
      <c r="M26" s="23">
        <v>20</v>
      </c>
      <c r="N26" s="25">
        <v>22</v>
      </c>
      <c r="O26" s="22">
        <v>25</v>
      </c>
      <c r="P26" s="24">
        <v>47</v>
      </c>
      <c r="Q26" s="10">
        <v>8</v>
      </c>
      <c r="R26" s="11">
        <v>4</v>
      </c>
      <c r="S26" s="12">
        <v>12</v>
      </c>
      <c r="T26" s="10">
        <v>4</v>
      </c>
      <c r="U26" s="11">
        <v>7</v>
      </c>
      <c r="V26" s="12">
        <v>11</v>
      </c>
      <c r="W26" s="21">
        <v>9</v>
      </c>
      <c r="X26" s="22">
        <v>10</v>
      </c>
      <c r="Y26" s="23">
        <v>19</v>
      </c>
      <c r="Z26" s="21">
        <v>4</v>
      </c>
      <c r="AA26" s="22">
        <v>9</v>
      </c>
      <c r="AB26" s="23">
        <v>13</v>
      </c>
      <c r="AC26" s="25">
        <v>8</v>
      </c>
      <c r="AD26" s="22">
        <v>3</v>
      </c>
      <c r="AE26" s="24">
        <v>11</v>
      </c>
      <c r="AF26" s="21">
        <v>3</v>
      </c>
      <c r="AG26" s="22">
        <v>1</v>
      </c>
      <c r="AH26" s="23">
        <v>4</v>
      </c>
    </row>
    <row r="27" spans="1:34" s="26" customFormat="1" ht="15" x14ac:dyDescent="0.15">
      <c r="A27" s="4">
        <v>22</v>
      </c>
      <c r="B27" s="21">
        <f t="shared" si="1"/>
        <v>109</v>
      </c>
      <c r="C27" s="22">
        <f t="shared" si="1"/>
        <v>98</v>
      </c>
      <c r="D27" s="23">
        <f t="shared" si="1"/>
        <v>207</v>
      </c>
      <c r="E27" s="10">
        <v>27</v>
      </c>
      <c r="F27" s="11">
        <v>23</v>
      </c>
      <c r="G27" s="12">
        <v>50</v>
      </c>
      <c r="H27" s="21">
        <v>16</v>
      </c>
      <c r="I27" s="22">
        <v>9</v>
      </c>
      <c r="J27" s="24">
        <v>25</v>
      </c>
      <c r="K27" s="21">
        <v>10</v>
      </c>
      <c r="L27" s="22">
        <v>4</v>
      </c>
      <c r="M27" s="23">
        <v>14</v>
      </c>
      <c r="N27" s="25">
        <v>14</v>
      </c>
      <c r="O27" s="22">
        <v>26</v>
      </c>
      <c r="P27" s="24">
        <v>40</v>
      </c>
      <c r="Q27" s="10">
        <v>6</v>
      </c>
      <c r="R27" s="11">
        <v>5</v>
      </c>
      <c r="S27" s="12">
        <v>11</v>
      </c>
      <c r="T27" s="10">
        <v>15</v>
      </c>
      <c r="U27" s="11">
        <v>9</v>
      </c>
      <c r="V27" s="12">
        <v>24</v>
      </c>
      <c r="W27" s="21">
        <v>11</v>
      </c>
      <c r="X27" s="22">
        <v>6</v>
      </c>
      <c r="Y27" s="23">
        <v>17</v>
      </c>
      <c r="Z27" s="21">
        <v>6</v>
      </c>
      <c r="AA27" s="22">
        <v>8</v>
      </c>
      <c r="AB27" s="23">
        <v>14</v>
      </c>
      <c r="AC27" s="25">
        <v>2</v>
      </c>
      <c r="AD27" s="22">
        <v>6</v>
      </c>
      <c r="AE27" s="24">
        <v>8</v>
      </c>
      <c r="AF27" s="21">
        <v>2</v>
      </c>
      <c r="AG27" s="22">
        <v>2</v>
      </c>
      <c r="AH27" s="23">
        <v>4</v>
      </c>
    </row>
    <row r="28" spans="1:34" s="26" customFormat="1" ht="15" x14ac:dyDescent="0.15">
      <c r="A28" s="4">
        <v>23</v>
      </c>
      <c r="B28" s="21">
        <f t="shared" si="1"/>
        <v>121</v>
      </c>
      <c r="C28" s="22">
        <f t="shared" si="1"/>
        <v>78</v>
      </c>
      <c r="D28" s="23">
        <f t="shared" si="1"/>
        <v>199</v>
      </c>
      <c r="E28" s="10">
        <v>30</v>
      </c>
      <c r="F28" s="11">
        <v>16</v>
      </c>
      <c r="G28" s="12">
        <v>46</v>
      </c>
      <c r="H28" s="21">
        <v>17</v>
      </c>
      <c r="I28" s="22">
        <v>13</v>
      </c>
      <c r="J28" s="24">
        <v>30</v>
      </c>
      <c r="K28" s="21">
        <v>6</v>
      </c>
      <c r="L28" s="22">
        <v>2</v>
      </c>
      <c r="M28" s="23">
        <v>8</v>
      </c>
      <c r="N28" s="25">
        <v>23</v>
      </c>
      <c r="O28" s="22">
        <v>15</v>
      </c>
      <c r="P28" s="24">
        <v>38</v>
      </c>
      <c r="Q28" s="10">
        <v>5</v>
      </c>
      <c r="R28" s="11">
        <v>2</v>
      </c>
      <c r="S28" s="12">
        <v>7</v>
      </c>
      <c r="T28" s="10">
        <v>9</v>
      </c>
      <c r="U28" s="11">
        <v>1</v>
      </c>
      <c r="V28" s="12">
        <v>10</v>
      </c>
      <c r="W28" s="21">
        <v>7</v>
      </c>
      <c r="X28" s="22">
        <v>13</v>
      </c>
      <c r="Y28" s="23">
        <v>20</v>
      </c>
      <c r="Z28" s="21">
        <v>14</v>
      </c>
      <c r="AA28" s="22">
        <v>10</v>
      </c>
      <c r="AB28" s="23">
        <v>24</v>
      </c>
      <c r="AC28" s="25">
        <v>9</v>
      </c>
      <c r="AD28" s="22">
        <v>5</v>
      </c>
      <c r="AE28" s="24">
        <v>14</v>
      </c>
      <c r="AF28" s="21">
        <v>1</v>
      </c>
      <c r="AG28" s="22">
        <v>1</v>
      </c>
      <c r="AH28" s="23">
        <v>2</v>
      </c>
    </row>
    <row r="29" spans="1:34" s="26" customFormat="1" ht="15" x14ac:dyDescent="0.15">
      <c r="A29" s="15">
        <v>24</v>
      </c>
      <c r="B29" s="27">
        <f t="shared" si="1"/>
        <v>103</v>
      </c>
      <c r="C29" s="28">
        <f t="shared" si="1"/>
        <v>91</v>
      </c>
      <c r="D29" s="29">
        <f t="shared" si="1"/>
        <v>194</v>
      </c>
      <c r="E29" s="16">
        <v>27</v>
      </c>
      <c r="F29" s="17">
        <v>21</v>
      </c>
      <c r="G29" s="18">
        <v>48</v>
      </c>
      <c r="H29" s="27">
        <v>15</v>
      </c>
      <c r="I29" s="28">
        <v>9</v>
      </c>
      <c r="J29" s="30">
        <v>24</v>
      </c>
      <c r="K29" s="27">
        <v>5</v>
      </c>
      <c r="L29" s="28">
        <v>6</v>
      </c>
      <c r="M29" s="29">
        <v>11</v>
      </c>
      <c r="N29" s="31">
        <v>13</v>
      </c>
      <c r="O29" s="28">
        <v>19</v>
      </c>
      <c r="P29" s="30">
        <v>32</v>
      </c>
      <c r="Q29" s="16">
        <v>6</v>
      </c>
      <c r="R29" s="17">
        <v>4</v>
      </c>
      <c r="S29" s="18">
        <v>10</v>
      </c>
      <c r="T29" s="16">
        <v>8</v>
      </c>
      <c r="U29" s="17">
        <v>5</v>
      </c>
      <c r="V29" s="18">
        <v>13</v>
      </c>
      <c r="W29" s="27">
        <v>13</v>
      </c>
      <c r="X29" s="28">
        <v>15</v>
      </c>
      <c r="Y29" s="29">
        <v>28</v>
      </c>
      <c r="Z29" s="27">
        <v>10</v>
      </c>
      <c r="AA29" s="28">
        <v>4</v>
      </c>
      <c r="AB29" s="29">
        <v>14</v>
      </c>
      <c r="AC29" s="31">
        <v>5</v>
      </c>
      <c r="AD29" s="28">
        <v>5</v>
      </c>
      <c r="AE29" s="30">
        <v>10</v>
      </c>
      <c r="AF29" s="27">
        <v>1</v>
      </c>
      <c r="AG29" s="28">
        <v>3</v>
      </c>
      <c r="AH29" s="29">
        <v>4</v>
      </c>
    </row>
    <row r="30" spans="1:34" s="26" customFormat="1" ht="15" x14ac:dyDescent="0.15">
      <c r="A30" s="4">
        <v>25</v>
      </c>
      <c r="B30" s="21">
        <f t="shared" si="1"/>
        <v>103</v>
      </c>
      <c r="C30" s="22">
        <f t="shared" si="1"/>
        <v>105</v>
      </c>
      <c r="D30" s="23">
        <f t="shared" si="1"/>
        <v>208</v>
      </c>
      <c r="E30" s="10">
        <v>22</v>
      </c>
      <c r="F30" s="11">
        <v>19</v>
      </c>
      <c r="G30" s="12">
        <v>41</v>
      </c>
      <c r="H30" s="21">
        <v>16</v>
      </c>
      <c r="I30" s="22">
        <v>13</v>
      </c>
      <c r="J30" s="24">
        <v>29</v>
      </c>
      <c r="K30" s="21">
        <v>7</v>
      </c>
      <c r="L30" s="22">
        <v>10</v>
      </c>
      <c r="M30" s="23">
        <v>17</v>
      </c>
      <c r="N30" s="25">
        <v>22</v>
      </c>
      <c r="O30" s="22">
        <v>25</v>
      </c>
      <c r="P30" s="24">
        <v>47</v>
      </c>
      <c r="Q30" s="10">
        <v>7</v>
      </c>
      <c r="R30" s="11">
        <v>2</v>
      </c>
      <c r="S30" s="12">
        <v>9</v>
      </c>
      <c r="T30" s="10">
        <v>9</v>
      </c>
      <c r="U30" s="11">
        <v>4</v>
      </c>
      <c r="V30" s="12">
        <v>13</v>
      </c>
      <c r="W30" s="21">
        <v>10</v>
      </c>
      <c r="X30" s="22">
        <v>13</v>
      </c>
      <c r="Y30" s="23">
        <v>23</v>
      </c>
      <c r="Z30" s="21">
        <v>5</v>
      </c>
      <c r="AA30" s="22">
        <v>11</v>
      </c>
      <c r="AB30" s="23">
        <v>16</v>
      </c>
      <c r="AC30" s="25">
        <v>4</v>
      </c>
      <c r="AD30" s="22">
        <v>6</v>
      </c>
      <c r="AE30" s="24">
        <v>10</v>
      </c>
      <c r="AF30" s="21">
        <v>1</v>
      </c>
      <c r="AG30" s="22">
        <v>2</v>
      </c>
      <c r="AH30" s="23">
        <v>3</v>
      </c>
    </row>
    <row r="31" spans="1:34" s="26" customFormat="1" ht="15" x14ac:dyDescent="0.15">
      <c r="A31" s="4">
        <v>26</v>
      </c>
      <c r="B31" s="21">
        <f t="shared" si="1"/>
        <v>98</v>
      </c>
      <c r="C31" s="22">
        <f t="shared" si="1"/>
        <v>92</v>
      </c>
      <c r="D31" s="23">
        <f t="shared" si="1"/>
        <v>190</v>
      </c>
      <c r="E31" s="10">
        <v>30</v>
      </c>
      <c r="F31" s="11">
        <v>22</v>
      </c>
      <c r="G31" s="12">
        <v>52</v>
      </c>
      <c r="H31" s="21">
        <v>7</v>
      </c>
      <c r="I31" s="22">
        <v>12</v>
      </c>
      <c r="J31" s="24">
        <v>19</v>
      </c>
      <c r="K31" s="21">
        <v>6</v>
      </c>
      <c r="L31" s="22">
        <v>5</v>
      </c>
      <c r="M31" s="23">
        <v>11</v>
      </c>
      <c r="N31" s="25">
        <v>12</v>
      </c>
      <c r="O31" s="22">
        <v>17</v>
      </c>
      <c r="P31" s="24">
        <v>29</v>
      </c>
      <c r="Q31" s="10">
        <v>11</v>
      </c>
      <c r="R31" s="11">
        <v>2</v>
      </c>
      <c r="S31" s="12">
        <v>13</v>
      </c>
      <c r="T31" s="10">
        <v>4</v>
      </c>
      <c r="U31" s="11">
        <v>6</v>
      </c>
      <c r="V31" s="12">
        <v>10</v>
      </c>
      <c r="W31" s="21">
        <v>13</v>
      </c>
      <c r="X31" s="22">
        <v>15</v>
      </c>
      <c r="Y31" s="23">
        <v>28</v>
      </c>
      <c r="Z31" s="21">
        <v>6</v>
      </c>
      <c r="AA31" s="22">
        <v>3</v>
      </c>
      <c r="AB31" s="23">
        <v>9</v>
      </c>
      <c r="AC31" s="25">
        <v>8</v>
      </c>
      <c r="AD31" s="22">
        <v>7</v>
      </c>
      <c r="AE31" s="24">
        <v>15</v>
      </c>
      <c r="AF31" s="21">
        <v>1</v>
      </c>
      <c r="AG31" s="22">
        <v>3</v>
      </c>
      <c r="AH31" s="23">
        <v>4</v>
      </c>
    </row>
    <row r="32" spans="1:34" s="26" customFormat="1" ht="15" x14ac:dyDescent="0.15">
      <c r="A32" s="4">
        <v>27</v>
      </c>
      <c r="B32" s="21">
        <f t="shared" si="1"/>
        <v>109</v>
      </c>
      <c r="C32" s="22">
        <f t="shared" si="1"/>
        <v>136</v>
      </c>
      <c r="D32" s="23">
        <f t="shared" si="1"/>
        <v>245</v>
      </c>
      <c r="E32" s="10">
        <v>22</v>
      </c>
      <c r="F32" s="11">
        <v>29</v>
      </c>
      <c r="G32" s="12">
        <v>51</v>
      </c>
      <c r="H32" s="21">
        <v>19</v>
      </c>
      <c r="I32" s="22">
        <v>28</v>
      </c>
      <c r="J32" s="24">
        <v>47</v>
      </c>
      <c r="K32" s="21">
        <v>6</v>
      </c>
      <c r="L32" s="22">
        <v>10</v>
      </c>
      <c r="M32" s="23">
        <v>16</v>
      </c>
      <c r="N32" s="25">
        <v>18</v>
      </c>
      <c r="O32" s="22">
        <v>17</v>
      </c>
      <c r="P32" s="24">
        <v>35</v>
      </c>
      <c r="Q32" s="10">
        <v>6</v>
      </c>
      <c r="R32" s="11">
        <v>6</v>
      </c>
      <c r="S32" s="12">
        <v>12</v>
      </c>
      <c r="T32" s="10">
        <v>10</v>
      </c>
      <c r="U32" s="11">
        <v>10</v>
      </c>
      <c r="V32" s="12">
        <v>20</v>
      </c>
      <c r="W32" s="21">
        <v>16</v>
      </c>
      <c r="X32" s="22">
        <v>20</v>
      </c>
      <c r="Y32" s="23">
        <v>36</v>
      </c>
      <c r="Z32" s="21">
        <v>6</v>
      </c>
      <c r="AA32" s="22">
        <v>7</v>
      </c>
      <c r="AB32" s="23">
        <v>13</v>
      </c>
      <c r="AC32" s="25">
        <v>4</v>
      </c>
      <c r="AD32" s="22">
        <v>5</v>
      </c>
      <c r="AE32" s="24">
        <v>9</v>
      </c>
      <c r="AF32" s="21">
        <v>2</v>
      </c>
      <c r="AG32" s="22">
        <v>4</v>
      </c>
      <c r="AH32" s="23">
        <v>6</v>
      </c>
    </row>
    <row r="33" spans="1:34" s="26" customFormat="1" ht="15" x14ac:dyDescent="0.15">
      <c r="A33" s="4">
        <v>28</v>
      </c>
      <c r="B33" s="21">
        <f t="shared" si="1"/>
        <v>119</v>
      </c>
      <c r="C33" s="22">
        <f t="shared" si="1"/>
        <v>92</v>
      </c>
      <c r="D33" s="23">
        <f t="shared" si="1"/>
        <v>211</v>
      </c>
      <c r="E33" s="10">
        <v>32</v>
      </c>
      <c r="F33" s="11">
        <v>22</v>
      </c>
      <c r="G33" s="12">
        <v>54</v>
      </c>
      <c r="H33" s="21">
        <v>11</v>
      </c>
      <c r="I33" s="22">
        <v>14</v>
      </c>
      <c r="J33" s="24">
        <v>25</v>
      </c>
      <c r="K33" s="21">
        <v>9</v>
      </c>
      <c r="L33" s="22">
        <v>14</v>
      </c>
      <c r="M33" s="23">
        <v>23</v>
      </c>
      <c r="N33" s="25">
        <v>20</v>
      </c>
      <c r="O33" s="22">
        <v>8</v>
      </c>
      <c r="P33" s="24">
        <v>28</v>
      </c>
      <c r="Q33" s="10">
        <v>8</v>
      </c>
      <c r="R33" s="11">
        <v>3</v>
      </c>
      <c r="S33" s="12">
        <v>11</v>
      </c>
      <c r="T33" s="10">
        <v>6</v>
      </c>
      <c r="U33" s="11">
        <v>10</v>
      </c>
      <c r="V33" s="12">
        <v>16</v>
      </c>
      <c r="W33" s="21">
        <v>13</v>
      </c>
      <c r="X33" s="22">
        <v>13</v>
      </c>
      <c r="Y33" s="23">
        <v>26</v>
      </c>
      <c r="Z33" s="21">
        <v>10</v>
      </c>
      <c r="AA33" s="22">
        <v>4</v>
      </c>
      <c r="AB33" s="23">
        <v>14</v>
      </c>
      <c r="AC33" s="25">
        <v>6</v>
      </c>
      <c r="AD33" s="22">
        <v>3</v>
      </c>
      <c r="AE33" s="24">
        <v>9</v>
      </c>
      <c r="AF33" s="21">
        <v>4</v>
      </c>
      <c r="AG33" s="22">
        <v>1</v>
      </c>
      <c r="AH33" s="23">
        <v>5</v>
      </c>
    </row>
    <row r="34" spans="1:34" s="26" customFormat="1" ht="15" x14ac:dyDescent="0.15">
      <c r="A34" s="15">
        <v>29</v>
      </c>
      <c r="B34" s="27">
        <f t="shared" si="1"/>
        <v>119</v>
      </c>
      <c r="C34" s="28">
        <f t="shared" si="1"/>
        <v>111</v>
      </c>
      <c r="D34" s="29">
        <f t="shared" si="1"/>
        <v>230</v>
      </c>
      <c r="E34" s="16">
        <v>29</v>
      </c>
      <c r="F34" s="17">
        <v>23</v>
      </c>
      <c r="G34" s="18">
        <v>52</v>
      </c>
      <c r="H34" s="27">
        <v>18</v>
      </c>
      <c r="I34" s="28">
        <v>14</v>
      </c>
      <c r="J34" s="30">
        <v>32</v>
      </c>
      <c r="K34" s="27">
        <v>6</v>
      </c>
      <c r="L34" s="28">
        <v>11</v>
      </c>
      <c r="M34" s="29">
        <v>17</v>
      </c>
      <c r="N34" s="31">
        <v>25</v>
      </c>
      <c r="O34" s="28">
        <v>21</v>
      </c>
      <c r="P34" s="30">
        <v>46</v>
      </c>
      <c r="Q34" s="16">
        <v>3</v>
      </c>
      <c r="R34" s="17">
        <v>3</v>
      </c>
      <c r="S34" s="18">
        <v>6</v>
      </c>
      <c r="T34" s="16">
        <v>5</v>
      </c>
      <c r="U34" s="17">
        <v>13</v>
      </c>
      <c r="V34" s="18">
        <v>18</v>
      </c>
      <c r="W34" s="27">
        <v>22</v>
      </c>
      <c r="X34" s="28">
        <v>14</v>
      </c>
      <c r="Y34" s="29">
        <v>36</v>
      </c>
      <c r="Z34" s="27">
        <v>6</v>
      </c>
      <c r="AA34" s="28">
        <v>6</v>
      </c>
      <c r="AB34" s="29">
        <v>12</v>
      </c>
      <c r="AC34" s="31">
        <v>3</v>
      </c>
      <c r="AD34" s="28">
        <v>3</v>
      </c>
      <c r="AE34" s="30">
        <v>6</v>
      </c>
      <c r="AF34" s="27">
        <v>2</v>
      </c>
      <c r="AG34" s="28">
        <v>3</v>
      </c>
      <c r="AH34" s="29">
        <v>5</v>
      </c>
    </row>
    <row r="35" spans="1:34" s="26" customFormat="1" ht="15" x14ac:dyDescent="0.15">
      <c r="A35" s="4">
        <v>30</v>
      </c>
      <c r="B35" s="21">
        <f t="shared" si="1"/>
        <v>121</v>
      </c>
      <c r="C35" s="22">
        <f t="shared" si="1"/>
        <v>117</v>
      </c>
      <c r="D35" s="23">
        <f t="shared" si="1"/>
        <v>238</v>
      </c>
      <c r="E35" s="10">
        <v>35</v>
      </c>
      <c r="F35" s="11">
        <v>25</v>
      </c>
      <c r="G35" s="12">
        <v>60</v>
      </c>
      <c r="H35" s="21">
        <v>17</v>
      </c>
      <c r="I35" s="22">
        <v>18</v>
      </c>
      <c r="J35" s="24">
        <v>35</v>
      </c>
      <c r="K35" s="21">
        <v>5</v>
      </c>
      <c r="L35" s="22">
        <v>14</v>
      </c>
      <c r="M35" s="23">
        <v>19</v>
      </c>
      <c r="N35" s="25">
        <v>20</v>
      </c>
      <c r="O35" s="22">
        <v>23</v>
      </c>
      <c r="P35" s="24">
        <v>43</v>
      </c>
      <c r="Q35" s="10">
        <v>7</v>
      </c>
      <c r="R35" s="11">
        <v>9</v>
      </c>
      <c r="S35" s="12">
        <v>16</v>
      </c>
      <c r="T35" s="10">
        <v>11</v>
      </c>
      <c r="U35" s="11">
        <v>6</v>
      </c>
      <c r="V35" s="12">
        <v>17</v>
      </c>
      <c r="W35" s="21">
        <v>13</v>
      </c>
      <c r="X35" s="22">
        <v>14</v>
      </c>
      <c r="Y35" s="23">
        <v>27</v>
      </c>
      <c r="Z35" s="21">
        <v>6</v>
      </c>
      <c r="AA35" s="22">
        <v>4</v>
      </c>
      <c r="AB35" s="23">
        <v>10</v>
      </c>
      <c r="AC35" s="25">
        <v>5</v>
      </c>
      <c r="AD35" s="22">
        <v>2</v>
      </c>
      <c r="AE35" s="24">
        <v>7</v>
      </c>
      <c r="AF35" s="21">
        <v>2</v>
      </c>
      <c r="AG35" s="22">
        <v>2</v>
      </c>
      <c r="AH35" s="23">
        <v>4</v>
      </c>
    </row>
    <row r="36" spans="1:34" s="26" customFormat="1" ht="15" x14ac:dyDescent="0.15">
      <c r="A36" s="4">
        <v>31</v>
      </c>
      <c r="B36" s="21">
        <f t="shared" si="1"/>
        <v>119</v>
      </c>
      <c r="C36" s="22">
        <f t="shared" si="1"/>
        <v>114</v>
      </c>
      <c r="D36" s="23">
        <f t="shared" si="1"/>
        <v>233</v>
      </c>
      <c r="E36" s="10">
        <v>33</v>
      </c>
      <c r="F36" s="11">
        <v>26</v>
      </c>
      <c r="G36" s="12">
        <v>59</v>
      </c>
      <c r="H36" s="21">
        <v>21</v>
      </c>
      <c r="I36" s="22">
        <v>14</v>
      </c>
      <c r="J36" s="24">
        <v>35</v>
      </c>
      <c r="K36" s="21">
        <v>5</v>
      </c>
      <c r="L36" s="22">
        <v>7</v>
      </c>
      <c r="M36" s="23">
        <v>12</v>
      </c>
      <c r="N36" s="25">
        <v>19</v>
      </c>
      <c r="O36" s="22">
        <v>21</v>
      </c>
      <c r="P36" s="24">
        <v>40</v>
      </c>
      <c r="Q36" s="10">
        <v>10</v>
      </c>
      <c r="R36" s="11">
        <v>10</v>
      </c>
      <c r="S36" s="12">
        <v>20</v>
      </c>
      <c r="T36" s="10">
        <v>7</v>
      </c>
      <c r="U36" s="11">
        <v>8</v>
      </c>
      <c r="V36" s="12">
        <v>15</v>
      </c>
      <c r="W36" s="21">
        <v>17</v>
      </c>
      <c r="X36" s="22">
        <v>14</v>
      </c>
      <c r="Y36" s="23">
        <v>31</v>
      </c>
      <c r="Z36" s="21">
        <v>2</v>
      </c>
      <c r="AA36" s="22">
        <v>5</v>
      </c>
      <c r="AB36" s="23">
        <v>7</v>
      </c>
      <c r="AC36" s="25">
        <v>1</v>
      </c>
      <c r="AD36" s="22">
        <v>7</v>
      </c>
      <c r="AE36" s="24">
        <v>8</v>
      </c>
      <c r="AF36" s="21">
        <v>4</v>
      </c>
      <c r="AG36" s="22">
        <v>2</v>
      </c>
      <c r="AH36" s="23">
        <v>6</v>
      </c>
    </row>
    <row r="37" spans="1:34" s="26" customFormat="1" ht="15" x14ac:dyDescent="0.15">
      <c r="A37" s="4">
        <v>32</v>
      </c>
      <c r="B37" s="21">
        <f t="shared" si="1"/>
        <v>129</v>
      </c>
      <c r="C37" s="22">
        <f t="shared" si="1"/>
        <v>120</v>
      </c>
      <c r="D37" s="23">
        <f t="shared" si="1"/>
        <v>249</v>
      </c>
      <c r="E37" s="10">
        <v>37</v>
      </c>
      <c r="F37" s="11">
        <v>26</v>
      </c>
      <c r="G37" s="12">
        <v>63</v>
      </c>
      <c r="H37" s="21">
        <v>21</v>
      </c>
      <c r="I37" s="22">
        <v>17</v>
      </c>
      <c r="J37" s="24">
        <v>38</v>
      </c>
      <c r="K37" s="21">
        <v>7</v>
      </c>
      <c r="L37" s="22">
        <v>14</v>
      </c>
      <c r="M37" s="23">
        <v>21</v>
      </c>
      <c r="N37" s="25">
        <v>26</v>
      </c>
      <c r="O37" s="22">
        <v>18</v>
      </c>
      <c r="P37" s="24">
        <v>44</v>
      </c>
      <c r="Q37" s="10">
        <v>7</v>
      </c>
      <c r="R37" s="11">
        <v>6</v>
      </c>
      <c r="S37" s="12">
        <v>13</v>
      </c>
      <c r="T37" s="10">
        <v>9</v>
      </c>
      <c r="U37" s="11">
        <v>12</v>
      </c>
      <c r="V37" s="12">
        <v>21</v>
      </c>
      <c r="W37" s="21">
        <v>11</v>
      </c>
      <c r="X37" s="22">
        <v>16</v>
      </c>
      <c r="Y37" s="23">
        <v>27</v>
      </c>
      <c r="Z37" s="21">
        <v>3</v>
      </c>
      <c r="AA37" s="22">
        <v>5</v>
      </c>
      <c r="AB37" s="23">
        <v>8</v>
      </c>
      <c r="AC37" s="25">
        <v>5</v>
      </c>
      <c r="AD37" s="22">
        <v>5</v>
      </c>
      <c r="AE37" s="24">
        <v>10</v>
      </c>
      <c r="AF37" s="21">
        <v>3</v>
      </c>
      <c r="AG37" s="22">
        <v>1</v>
      </c>
      <c r="AH37" s="23">
        <v>4</v>
      </c>
    </row>
    <row r="38" spans="1:34" s="26" customFormat="1" ht="15" x14ac:dyDescent="0.15">
      <c r="A38" s="4">
        <v>33</v>
      </c>
      <c r="B38" s="21">
        <f t="shared" si="1"/>
        <v>144</v>
      </c>
      <c r="C38" s="22">
        <f t="shared" si="1"/>
        <v>113</v>
      </c>
      <c r="D38" s="23">
        <f t="shared" si="1"/>
        <v>257</v>
      </c>
      <c r="E38" s="10">
        <v>44</v>
      </c>
      <c r="F38" s="11">
        <v>38</v>
      </c>
      <c r="G38" s="12">
        <v>82</v>
      </c>
      <c r="H38" s="21">
        <v>13</v>
      </c>
      <c r="I38" s="22">
        <v>6</v>
      </c>
      <c r="J38" s="24">
        <v>19</v>
      </c>
      <c r="K38" s="21">
        <v>15</v>
      </c>
      <c r="L38" s="22">
        <v>7</v>
      </c>
      <c r="M38" s="23">
        <v>22</v>
      </c>
      <c r="N38" s="25">
        <v>18</v>
      </c>
      <c r="O38" s="22">
        <v>22</v>
      </c>
      <c r="P38" s="24">
        <v>40</v>
      </c>
      <c r="Q38" s="10">
        <v>4</v>
      </c>
      <c r="R38" s="11">
        <v>4</v>
      </c>
      <c r="S38" s="12">
        <v>8</v>
      </c>
      <c r="T38" s="10">
        <v>13</v>
      </c>
      <c r="U38" s="11">
        <v>10</v>
      </c>
      <c r="V38" s="12">
        <v>23</v>
      </c>
      <c r="W38" s="21">
        <v>20</v>
      </c>
      <c r="X38" s="22">
        <v>12</v>
      </c>
      <c r="Y38" s="23">
        <v>32</v>
      </c>
      <c r="Z38" s="21">
        <v>9</v>
      </c>
      <c r="AA38" s="22">
        <v>9</v>
      </c>
      <c r="AB38" s="23">
        <v>18</v>
      </c>
      <c r="AC38" s="25">
        <v>5</v>
      </c>
      <c r="AD38" s="22">
        <v>4</v>
      </c>
      <c r="AE38" s="24">
        <v>9</v>
      </c>
      <c r="AF38" s="21">
        <v>3</v>
      </c>
      <c r="AG38" s="22">
        <v>1</v>
      </c>
      <c r="AH38" s="23">
        <v>4</v>
      </c>
    </row>
    <row r="39" spans="1:34" s="26" customFormat="1" ht="15" x14ac:dyDescent="0.15">
      <c r="A39" s="15">
        <v>34</v>
      </c>
      <c r="B39" s="27">
        <f t="shared" si="1"/>
        <v>129</v>
      </c>
      <c r="C39" s="28">
        <f t="shared" si="1"/>
        <v>136</v>
      </c>
      <c r="D39" s="29">
        <f t="shared" si="1"/>
        <v>265</v>
      </c>
      <c r="E39" s="16">
        <v>26</v>
      </c>
      <c r="F39" s="17">
        <v>35</v>
      </c>
      <c r="G39" s="18">
        <v>61</v>
      </c>
      <c r="H39" s="27">
        <v>15</v>
      </c>
      <c r="I39" s="28">
        <v>17</v>
      </c>
      <c r="J39" s="30">
        <v>32</v>
      </c>
      <c r="K39" s="27">
        <v>7</v>
      </c>
      <c r="L39" s="28">
        <v>13</v>
      </c>
      <c r="M39" s="29">
        <v>20</v>
      </c>
      <c r="N39" s="31">
        <v>16</v>
      </c>
      <c r="O39" s="28">
        <v>26</v>
      </c>
      <c r="P39" s="30">
        <v>42</v>
      </c>
      <c r="Q39" s="16">
        <v>8</v>
      </c>
      <c r="R39" s="17">
        <v>9</v>
      </c>
      <c r="S39" s="18">
        <v>17</v>
      </c>
      <c r="T39" s="16">
        <v>14</v>
      </c>
      <c r="U39" s="17">
        <v>7</v>
      </c>
      <c r="V39" s="18">
        <v>21</v>
      </c>
      <c r="W39" s="27">
        <v>24</v>
      </c>
      <c r="X39" s="28">
        <v>16</v>
      </c>
      <c r="Y39" s="29">
        <v>40</v>
      </c>
      <c r="Z39" s="27">
        <v>8</v>
      </c>
      <c r="AA39" s="28">
        <v>5</v>
      </c>
      <c r="AB39" s="29">
        <v>13</v>
      </c>
      <c r="AC39" s="31">
        <v>9</v>
      </c>
      <c r="AD39" s="28">
        <v>5</v>
      </c>
      <c r="AE39" s="30">
        <v>14</v>
      </c>
      <c r="AF39" s="27">
        <v>2</v>
      </c>
      <c r="AG39" s="28">
        <v>3</v>
      </c>
      <c r="AH39" s="29">
        <v>5</v>
      </c>
    </row>
    <row r="40" spans="1:34" s="26" customFormat="1" ht="15" x14ac:dyDescent="0.15">
      <c r="A40" s="4">
        <v>35</v>
      </c>
      <c r="B40" s="21">
        <f t="shared" si="1"/>
        <v>142</v>
      </c>
      <c r="C40" s="22">
        <f t="shared" si="1"/>
        <v>118</v>
      </c>
      <c r="D40" s="23">
        <f t="shared" si="1"/>
        <v>260</v>
      </c>
      <c r="E40" s="10">
        <v>40</v>
      </c>
      <c r="F40" s="11">
        <v>26</v>
      </c>
      <c r="G40" s="12">
        <v>66</v>
      </c>
      <c r="H40" s="21">
        <v>19</v>
      </c>
      <c r="I40" s="22">
        <v>7</v>
      </c>
      <c r="J40" s="24">
        <v>26</v>
      </c>
      <c r="K40" s="21">
        <v>11</v>
      </c>
      <c r="L40" s="22">
        <v>11</v>
      </c>
      <c r="M40" s="23">
        <v>22</v>
      </c>
      <c r="N40" s="25">
        <v>28</v>
      </c>
      <c r="O40" s="22">
        <v>21</v>
      </c>
      <c r="P40" s="24">
        <v>49</v>
      </c>
      <c r="Q40" s="10">
        <v>8</v>
      </c>
      <c r="R40" s="11">
        <v>9</v>
      </c>
      <c r="S40" s="12">
        <v>17</v>
      </c>
      <c r="T40" s="10">
        <v>11</v>
      </c>
      <c r="U40" s="11">
        <v>9</v>
      </c>
      <c r="V40" s="12">
        <v>20</v>
      </c>
      <c r="W40" s="21">
        <v>16</v>
      </c>
      <c r="X40" s="22">
        <v>19</v>
      </c>
      <c r="Y40" s="23">
        <v>35</v>
      </c>
      <c r="Z40" s="21">
        <v>3</v>
      </c>
      <c r="AA40" s="22">
        <v>9</v>
      </c>
      <c r="AB40" s="23">
        <v>12</v>
      </c>
      <c r="AC40" s="25">
        <v>2</v>
      </c>
      <c r="AD40" s="22">
        <v>4</v>
      </c>
      <c r="AE40" s="24">
        <v>6</v>
      </c>
      <c r="AF40" s="21">
        <v>4</v>
      </c>
      <c r="AG40" s="22">
        <v>3</v>
      </c>
      <c r="AH40" s="23">
        <v>7</v>
      </c>
    </row>
    <row r="41" spans="1:34" s="26" customFormat="1" ht="15" x14ac:dyDescent="0.15">
      <c r="A41" s="4">
        <v>36</v>
      </c>
      <c r="B41" s="21">
        <f t="shared" si="1"/>
        <v>132</v>
      </c>
      <c r="C41" s="22">
        <f t="shared" si="1"/>
        <v>147</v>
      </c>
      <c r="D41" s="23">
        <f t="shared" si="1"/>
        <v>279</v>
      </c>
      <c r="E41" s="10">
        <v>38</v>
      </c>
      <c r="F41" s="11">
        <v>37</v>
      </c>
      <c r="G41" s="12">
        <v>75</v>
      </c>
      <c r="H41" s="21">
        <v>16</v>
      </c>
      <c r="I41" s="22">
        <v>21</v>
      </c>
      <c r="J41" s="24">
        <v>37</v>
      </c>
      <c r="K41" s="21">
        <v>11</v>
      </c>
      <c r="L41" s="22">
        <v>12</v>
      </c>
      <c r="M41" s="23">
        <v>23</v>
      </c>
      <c r="N41" s="25">
        <v>23</v>
      </c>
      <c r="O41" s="22">
        <v>29</v>
      </c>
      <c r="P41" s="24">
        <v>52</v>
      </c>
      <c r="Q41" s="10">
        <v>6</v>
      </c>
      <c r="R41" s="11">
        <v>6</v>
      </c>
      <c r="S41" s="12">
        <v>12</v>
      </c>
      <c r="T41" s="10">
        <v>9</v>
      </c>
      <c r="U41" s="11">
        <v>18</v>
      </c>
      <c r="V41" s="12">
        <v>27</v>
      </c>
      <c r="W41" s="21">
        <v>16</v>
      </c>
      <c r="X41" s="22">
        <v>14</v>
      </c>
      <c r="Y41" s="23">
        <v>30</v>
      </c>
      <c r="Z41" s="21">
        <v>9</v>
      </c>
      <c r="AA41" s="22">
        <v>5</v>
      </c>
      <c r="AB41" s="23">
        <v>14</v>
      </c>
      <c r="AC41" s="25">
        <v>1</v>
      </c>
      <c r="AD41" s="22">
        <v>2</v>
      </c>
      <c r="AE41" s="24">
        <v>3</v>
      </c>
      <c r="AF41" s="21">
        <v>3</v>
      </c>
      <c r="AG41" s="22">
        <v>3</v>
      </c>
      <c r="AH41" s="23">
        <v>6</v>
      </c>
    </row>
    <row r="42" spans="1:34" s="26" customFormat="1" ht="15" x14ac:dyDescent="0.15">
      <c r="A42" s="4">
        <v>37</v>
      </c>
      <c r="B42" s="21">
        <f t="shared" si="1"/>
        <v>166</v>
      </c>
      <c r="C42" s="22">
        <f t="shared" si="1"/>
        <v>142</v>
      </c>
      <c r="D42" s="23">
        <f t="shared" si="1"/>
        <v>308</v>
      </c>
      <c r="E42" s="10">
        <v>41</v>
      </c>
      <c r="F42" s="11">
        <v>42</v>
      </c>
      <c r="G42" s="12">
        <v>83</v>
      </c>
      <c r="H42" s="21">
        <v>17</v>
      </c>
      <c r="I42" s="22">
        <v>19</v>
      </c>
      <c r="J42" s="24">
        <v>36</v>
      </c>
      <c r="K42" s="21">
        <v>15</v>
      </c>
      <c r="L42" s="22">
        <v>13</v>
      </c>
      <c r="M42" s="23">
        <v>28</v>
      </c>
      <c r="N42" s="25">
        <v>25</v>
      </c>
      <c r="O42" s="22">
        <v>17</v>
      </c>
      <c r="P42" s="24">
        <v>42</v>
      </c>
      <c r="Q42" s="10">
        <v>10</v>
      </c>
      <c r="R42" s="11">
        <v>11</v>
      </c>
      <c r="S42" s="12">
        <v>21</v>
      </c>
      <c r="T42" s="10">
        <v>15</v>
      </c>
      <c r="U42" s="11">
        <v>6</v>
      </c>
      <c r="V42" s="12">
        <v>21</v>
      </c>
      <c r="W42" s="21">
        <v>16</v>
      </c>
      <c r="X42" s="22">
        <v>18</v>
      </c>
      <c r="Y42" s="23">
        <v>34</v>
      </c>
      <c r="Z42" s="21">
        <v>8</v>
      </c>
      <c r="AA42" s="22">
        <v>10</v>
      </c>
      <c r="AB42" s="23">
        <v>18</v>
      </c>
      <c r="AC42" s="25">
        <v>13</v>
      </c>
      <c r="AD42" s="22">
        <v>6</v>
      </c>
      <c r="AE42" s="24">
        <v>19</v>
      </c>
      <c r="AF42" s="21">
        <v>6</v>
      </c>
      <c r="AG42" s="22">
        <v>0</v>
      </c>
      <c r="AH42" s="23">
        <v>6</v>
      </c>
    </row>
    <row r="43" spans="1:34" s="26" customFormat="1" ht="15" x14ac:dyDescent="0.15">
      <c r="A43" s="4">
        <v>38</v>
      </c>
      <c r="B43" s="21">
        <f t="shared" si="1"/>
        <v>149</v>
      </c>
      <c r="C43" s="22">
        <f t="shared" si="1"/>
        <v>136</v>
      </c>
      <c r="D43" s="23">
        <f t="shared" si="1"/>
        <v>285</v>
      </c>
      <c r="E43" s="10">
        <v>42</v>
      </c>
      <c r="F43" s="11">
        <v>38</v>
      </c>
      <c r="G43" s="12">
        <v>80</v>
      </c>
      <c r="H43" s="21">
        <v>21</v>
      </c>
      <c r="I43" s="22">
        <v>21</v>
      </c>
      <c r="J43" s="24">
        <v>42</v>
      </c>
      <c r="K43" s="21">
        <v>9</v>
      </c>
      <c r="L43" s="22">
        <v>8</v>
      </c>
      <c r="M43" s="23">
        <v>17</v>
      </c>
      <c r="N43" s="25">
        <v>30</v>
      </c>
      <c r="O43" s="22">
        <v>22</v>
      </c>
      <c r="P43" s="24">
        <v>52</v>
      </c>
      <c r="Q43" s="10">
        <v>6</v>
      </c>
      <c r="R43" s="11">
        <v>2</v>
      </c>
      <c r="S43" s="12">
        <v>8</v>
      </c>
      <c r="T43" s="10">
        <v>13</v>
      </c>
      <c r="U43" s="11">
        <v>10</v>
      </c>
      <c r="V43" s="12">
        <v>23</v>
      </c>
      <c r="W43" s="21">
        <v>13</v>
      </c>
      <c r="X43" s="22">
        <v>18</v>
      </c>
      <c r="Y43" s="23">
        <v>31</v>
      </c>
      <c r="Z43" s="21">
        <v>8</v>
      </c>
      <c r="AA43" s="22">
        <v>10</v>
      </c>
      <c r="AB43" s="23">
        <v>18</v>
      </c>
      <c r="AC43" s="25">
        <v>5</v>
      </c>
      <c r="AD43" s="22">
        <v>2</v>
      </c>
      <c r="AE43" s="24">
        <v>7</v>
      </c>
      <c r="AF43" s="21">
        <v>2</v>
      </c>
      <c r="AG43" s="22">
        <v>5</v>
      </c>
      <c r="AH43" s="23">
        <v>7</v>
      </c>
    </row>
    <row r="44" spans="1:34" s="26" customFormat="1" ht="15" x14ac:dyDescent="0.15">
      <c r="A44" s="15">
        <v>39</v>
      </c>
      <c r="B44" s="27">
        <f t="shared" si="1"/>
        <v>193</v>
      </c>
      <c r="C44" s="28">
        <f t="shared" si="1"/>
        <v>139</v>
      </c>
      <c r="D44" s="29">
        <f t="shared" si="1"/>
        <v>332</v>
      </c>
      <c r="E44" s="16">
        <v>47</v>
      </c>
      <c r="F44" s="17">
        <v>33</v>
      </c>
      <c r="G44" s="18">
        <v>80</v>
      </c>
      <c r="H44" s="27">
        <v>25</v>
      </c>
      <c r="I44" s="28">
        <v>19</v>
      </c>
      <c r="J44" s="30">
        <v>44</v>
      </c>
      <c r="K44" s="27">
        <v>13</v>
      </c>
      <c r="L44" s="28">
        <v>9</v>
      </c>
      <c r="M44" s="29">
        <v>22</v>
      </c>
      <c r="N44" s="31">
        <v>35</v>
      </c>
      <c r="O44" s="28">
        <v>24</v>
      </c>
      <c r="P44" s="30">
        <v>59</v>
      </c>
      <c r="Q44" s="16">
        <v>8</v>
      </c>
      <c r="R44" s="17">
        <v>7</v>
      </c>
      <c r="S44" s="18">
        <v>15</v>
      </c>
      <c r="T44" s="16">
        <v>14</v>
      </c>
      <c r="U44" s="17">
        <v>10</v>
      </c>
      <c r="V44" s="18">
        <v>24</v>
      </c>
      <c r="W44" s="27">
        <v>24</v>
      </c>
      <c r="X44" s="28">
        <v>16</v>
      </c>
      <c r="Y44" s="29">
        <v>40</v>
      </c>
      <c r="Z44" s="27">
        <v>24</v>
      </c>
      <c r="AA44" s="28">
        <v>11</v>
      </c>
      <c r="AB44" s="29">
        <v>35</v>
      </c>
      <c r="AC44" s="31">
        <v>1</v>
      </c>
      <c r="AD44" s="28">
        <v>7</v>
      </c>
      <c r="AE44" s="30">
        <v>8</v>
      </c>
      <c r="AF44" s="27">
        <v>2</v>
      </c>
      <c r="AG44" s="28">
        <v>3</v>
      </c>
      <c r="AH44" s="29">
        <v>5</v>
      </c>
    </row>
    <row r="45" spans="1:34" s="26" customFormat="1" ht="15" x14ac:dyDescent="0.15">
      <c r="A45" s="4">
        <v>40</v>
      </c>
      <c r="B45" s="21">
        <f t="shared" si="1"/>
        <v>180</v>
      </c>
      <c r="C45" s="22">
        <f t="shared" si="1"/>
        <v>174</v>
      </c>
      <c r="D45" s="23">
        <f t="shared" si="1"/>
        <v>354</v>
      </c>
      <c r="E45" s="10">
        <v>44</v>
      </c>
      <c r="F45" s="11">
        <v>47</v>
      </c>
      <c r="G45" s="12">
        <v>91</v>
      </c>
      <c r="H45" s="21">
        <v>17</v>
      </c>
      <c r="I45" s="22">
        <v>17</v>
      </c>
      <c r="J45" s="24">
        <v>34</v>
      </c>
      <c r="K45" s="21">
        <v>18</v>
      </c>
      <c r="L45" s="22">
        <v>10</v>
      </c>
      <c r="M45" s="23">
        <v>28</v>
      </c>
      <c r="N45" s="25">
        <v>41</v>
      </c>
      <c r="O45" s="22">
        <v>37</v>
      </c>
      <c r="P45" s="24">
        <v>78</v>
      </c>
      <c r="Q45" s="21">
        <v>5</v>
      </c>
      <c r="R45" s="22">
        <v>9</v>
      </c>
      <c r="S45" s="23">
        <v>14</v>
      </c>
      <c r="T45" s="10">
        <v>15</v>
      </c>
      <c r="U45" s="11">
        <v>9</v>
      </c>
      <c r="V45" s="12">
        <v>24</v>
      </c>
      <c r="W45" s="21">
        <v>22</v>
      </c>
      <c r="X45" s="22">
        <v>20</v>
      </c>
      <c r="Y45" s="23">
        <v>42</v>
      </c>
      <c r="Z45" s="21">
        <v>8</v>
      </c>
      <c r="AA45" s="22">
        <v>15</v>
      </c>
      <c r="AB45" s="23">
        <v>23</v>
      </c>
      <c r="AC45" s="21">
        <v>5</v>
      </c>
      <c r="AD45" s="22">
        <v>7</v>
      </c>
      <c r="AE45" s="23">
        <v>12</v>
      </c>
      <c r="AF45" s="21">
        <v>5</v>
      </c>
      <c r="AG45" s="22">
        <v>3</v>
      </c>
      <c r="AH45" s="23">
        <v>8</v>
      </c>
    </row>
    <row r="46" spans="1:34" s="26" customFormat="1" ht="15" x14ac:dyDescent="0.15">
      <c r="A46" s="4">
        <v>41</v>
      </c>
      <c r="B46" s="21">
        <f t="shared" si="1"/>
        <v>165</v>
      </c>
      <c r="C46" s="22">
        <f t="shared" si="1"/>
        <v>171</v>
      </c>
      <c r="D46" s="23">
        <f t="shared" si="1"/>
        <v>336</v>
      </c>
      <c r="E46" s="10">
        <v>43</v>
      </c>
      <c r="F46" s="11">
        <v>47</v>
      </c>
      <c r="G46" s="12">
        <v>90</v>
      </c>
      <c r="H46" s="21">
        <v>22</v>
      </c>
      <c r="I46" s="22">
        <v>21</v>
      </c>
      <c r="J46" s="24">
        <v>43</v>
      </c>
      <c r="K46" s="21">
        <v>14</v>
      </c>
      <c r="L46" s="22">
        <v>12</v>
      </c>
      <c r="M46" s="23">
        <v>26</v>
      </c>
      <c r="N46" s="25">
        <v>28</v>
      </c>
      <c r="O46" s="22">
        <v>36</v>
      </c>
      <c r="P46" s="24">
        <v>64</v>
      </c>
      <c r="Q46" s="21">
        <v>10</v>
      </c>
      <c r="R46" s="22">
        <v>8</v>
      </c>
      <c r="S46" s="23">
        <v>18</v>
      </c>
      <c r="T46" s="10">
        <v>12</v>
      </c>
      <c r="U46" s="11">
        <v>11</v>
      </c>
      <c r="V46" s="12">
        <v>23</v>
      </c>
      <c r="W46" s="21">
        <v>11</v>
      </c>
      <c r="X46" s="22">
        <v>19</v>
      </c>
      <c r="Y46" s="23">
        <v>30</v>
      </c>
      <c r="Z46" s="21">
        <v>7</v>
      </c>
      <c r="AA46" s="22">
        <v>10</v>
      </c>
      <c r="AB46" s="23">
        <v>17</v>
      </c>
      <c r="AC46" s="21">
        <v>14</v>
      </c>
      <c r="AD46" s="22">
        <v>3</v>
      </c>
      <c r="AE46" s="23">
        <v>17</v>
      </c>
      <c r="AF46" s="21">
        <v>4</v>
      </c>
      <c r="AG46" s="22">
        <v>4</v>
      </c>
      <c r="AH46" s="23">
        <v>8</v>
      </c>
    </row>
    <row r="47" spans="1:34" s="26" customFormat="1" ht="15" x14ac:dyDescent="0.15">
      <c r="A47" s="4">
        <v>42</v>
      </c>
      <c r="B47" s="21">
        <f t="shared" si="1"/>
        <v>197</v>
      </c>
      <c r="C47" s="22">
        <f t="shared" si="1"/>
        <v>162</v>
      </c>
      <c r="D47" s="23">
        <f t="shared" si="1"/>
        <v>359</v>
      </c>
      <c r="E47" s="10">
        <v>43</v>
      </c>
      <c r="F47" s="11">
        <v>46</v>
      </c>
      <c r="G47" s="12">
        <v>89</v>
      </c>
      <c r="H47" s="21">
        <v>21</v>
      </c>
      <c r="I47" s="22">
        <v>24</v>
      </c>
      <c r="J47" s="24">
        <v>45</v>
      </c>
      <c r="K47" s="21">
        <v>20</v>
      </c>
      <c r="L47" s="22">
        <v>12</v>
      </c>
      <c r="M47" s="23">
        <v>32</v>
      </c>
      <c r="N47" s="25">
        <v>38</v>
      </c>
      <c r="O47" s="22">
        <v>27</v>
      </c>
      <c r="P47" s="24">
        <v>65</v>
      </c>
      <c r="Q47" s="21">
        <v>9</v>
      </c>
      <c r="R47" s="22">
        <v>7</v>
      </c>
      <c r="S47" s="23">
        <v>16</v>
      </c>
      <c r="T47" s="10">
        <v>14</v>
      </c>
      <c r="U47" s="11">
        <v>10</v>
      </c>
      <c r="V47" s="12">
        <v>24</v>
      </c>
      <c r="W47" s="21">
        <v>15</v>
      </c>
      <c r="X47" s="22">
        <v>15</v>
      </c>
      <c r="Y47" s="23">
        <v>30</v>
      </c>
      <c r="Z47" s="21">
        <v>19</v>
      </c>
      <c r="AA47" s="22">
        <v>11</v>
      </c>
      <c r="AB47" s="23">
        <v>30</v>
      </c>
      <c r="AC47" s="21">
        <v>9</v>
      </c>
      <c r="AD47" s="22">
        <v>9</v>
      </c>
      <c r="AE47" s="23">
        <v>18</v>
      </c>
      <c r="AF47" s="21">
        <v>9</v>
      </c>
      <c r="AG47" s="22">
        <v>1</v>
      </c>
      <c r="AH47" s="23">
        <v>10</v>
      </c>
    </row>
    <row r="48" spans="1:34" s="26" customFormat="1" ht="15" x14ac:dyDescent="0.15">
      <c r="A48" s="4">
        <v>43</v>
      </c>
      <c r="B48" s="21">
        <f t="shared" si="1"/>
        <v>190</v>
      </c>
      <c r="C48" s="22">
        <f t="shared" si="1"/>
        <v>181</v>
      </c>
      <c r="D48" s="23">
        <f t="shared" si="1"/>
        <v>371</v>
      </c>
      <c r="E48" s="10">
        <v>53</v>
      </c>
      <c r="F48" s="11">
        <v>46</v>
      </c>
      <c r="G48" s="12">
        <v>99</v>
      </c>
      <c r="H48" s="21">
        <v>22</v>
      </c>
      <c r="I48" s="22">
        <v>26</v>
      </c>
      <c r="J48" s="24">
        <v>48</v>
      </c>
      <c r="K48" s="21">
        <v>15</v>
      </c>
      <c r="L48" s="22">
        <v>13</v>
      </c>
      <c r="M48" s="23">
        <v>28</v>
      </c>
      <c r="N48" s="25">
        <v>37</v>
      </c>
      <c r="O48" s="22">
        <v>35</v>
      </c>
      <c r="P48" s="24">
        <v>72</v>
      </c>
      <c r="Q48" s="21">
        <v>3</v>
      </c>
      <c r="R48" s="22">
        <v>3</v>
      </c>
      <c r="S48" s="23">
        <v>6</v>
      </c>
      <c r="T48" s="10">
        <v>21</v>
      </c>
      <c r="U48" s="11">
        <v>14</v>
      </c>
      <c r="V48" s="12">
        <v>35</v>
      </c>
      <c r="W48" s="21">
        <v>23</v>
      </c>
      <c r="X48" s="22">
        <v>19</v>
      </c>
      <c r="Y48" s="23">
        <v>42</v>
      </c>
      <c r="Z48" s="21">
        <v>7</v>
      </c>
      <c r="AA48" s="22">
        <v>12</v>
      </c>
      <c r="AB48" s="23">
        <v>19</v>
      </c>
      <c r="AC48" s="21">
        <v>4</v>
      </c>
      <c r="AD48" s="22">
        <v>10</v>
      </c>
      <c r="AE48" s="23">
        <v>14</v>
      </c>
      <c r="AF48" s="21">
        <v>5</v>
      </c>
      <c r="AG48" s="22">
        <v>3</v>
      </c>
      <c r="AH48" s="23">
        <v>8</v>
      </c>
    </row>
    <row r="49" spans="1:34" s="26" customFormat="1" ht="15" x14ac:dyDescent="0.15">
      <c r="A49" s="15">
        <v>44</v>
      </c>
      <c r="B49" s="27">
        <f t="shared" si="1"/>
        <v>192</v>
      </c>
      <c r="C49" s="28">
        <f t="shared" si="1"/>
        <v>141</v>
      </c>
      <c r="D49" s="29">
        <f t="shared" si="1"/>
        <v>333</v>
      </c>
      <c r="E49" s="16">
        <v>53</v>
      </c>
      <c r="F49" s="17">
        <v>27</v>
      </c>
      <c r="G49" s="18">
        <v>80</v>
      </c>
      <c r="H49" s="27">
        <v>12</v>
      </c>
      <c r="I49" s="28">
        <v>10</v>
      </c>
      <c r="J49" s="30">
        <v>22</v>
      </c>
      <c r="K49" s="27">
        <v>17</v>
      </c>
      <c r="L49" s="28">
        <v>12</v>
      </c>
      <c r="M49" s="29">
        <v>29</v>
      </c>
      <c r="N49" s="31">
        <v>33</v>
      </c>
      <c r="O49" s="28">
        <v>37</v>
      </c>
      <c r="P49" s="30">
        <v>70</v>
      </c>
      <c r="Q49" s="27">
        <v>8</v>
      </c>
      <c r="R49" s="28">
        <v>8</v>
      </c>
      <c r="S49" s="29">
        <v>16</v>
      </c>
      <c r="T49" s="16">
        <v>18</v>
      </c>
      <c r="U49" s="17">
        <v>11</v>
      </c>
      <c r="V49" s="18">
        <v>29</v>
      </c>
      <c r="W49" s="27">
        <v>18</v>
      </c>
      <c r="X49" s="28">
        <v>18</v>
      </c>
      <c r="Y49" s="29">
        <v>36</v>
      </c>
      <c r="Z49" s="27">
        <v>23</v>
      </c>
      <c r="AA49" s="28">
        <v>11</v>
      </c>
      <c r="AB49" s="29">
        <v>34</v>
      </c>
      <c r="AC49" s="27">
        <v>5</v>
      </c>
      <c r="AD49" s="28">
        <v>3</v>
      </c>
      <c r="AE49" s="29">
        <v>8</v>
      </c>
      <c r="AF49" s="27">
        <v>5</v>
      </c>
      <c r="AG49" s="28">
        <v>4</v>
      </c>
      <c r="AH49" s="29">
        <v>9</v>
      </c>
    </row>
    <row r="50" spans="1:34" s="26" customFormat="1" ht="15" x14ac:dyDescent="0.15">
      <c r="A50" s="4">
        <v>45</v>
      </c>
      <c r="B50" s="21">
        <f t="shared" si="1"/>
        <v>155</v>
      </c>
      <c r="C50" s="22">
        <f t="shared" si="1"/>
        <v>139</v>
      </c>
      <c r="D50" s="23">
        <f t="shared" si="1"/>
        <v>294</v>
      </c>
      <c r="E50" s="10">
        <v>38</v>
      </c>
      <c r="F50" s="11">
        <v>41</v>
      </c>
      <c r="G50" s="12">
        <v>79</v>
      </c>
      <c r="H50" s="21">
        <v>22</v>
      </c>
      <c r="I50" s="22">
        <v>12</v>
      </c>
      <c r="J50" s="24">
        <v>34</v>
      </c>
      <c r="K50" s="21">
        <v>12</v>
      </c>
      <c r="L50" s="22">
        <v>12</v>
      </c>
      <c r="M50" s="23">
        <v>24</v>
      </c>
      <c r="N50" s="25">
        <v>27</v>
      </c>
      <c r="O50" s="22">
        <v>28</v>
      </c>
      <c r="P50" s="24">
        <v>55</v>
      </c>
      <c r="Q50" s="21">
        <v>10</v>
      </c>
      <c r="R50" s="22">
        <v>9</v>
      </c>
      <c r="S50" s="23">
        <v>19</v>
      </c>
      <c r="T50" s="10">
        <v>10</v>
      </c>
      <c r="U50" s="11">
        <v>10</v>
      </c>
      <c r="V50" s="12">
        <v>20</v>
      </c>
      <c r="W50" s="21">
        <v>14</v>
      </c>
      <c r="X50" s="22">
        <v>16</v>
      </c>
      <c r="Y50" s="23">
        <v>30</v>
      </c>
      <c r="Z50" s="21">
        <v>8</v>
      </c>
      <c r="AA50" s="22">
        <v>6</v>
      </c>
      <c r="AB50" s="23">
        <v>14</v>
      </c>
      <c r="AC50" s="21">
        <v>9</v>
      </c>
      <c r="AD50" s="22">
        <v>4</v>
      </c>
      <c r="AE50" s="23">
        <v>13</v>
      </c>
      <c r="AF50" s="21">
        <v>5</v>
      </c>
      <c r="AG50" s="22">
        <v>1</v>
      </c>
      <c r="AH50" s="23">
        <v>6</v>
      </c>
    </row>
    <row r="51" spans="1:34" s="26" customFormat="1" ht="15" x14ac:dyDescent="0.15">
      <c r="A51" s="4">
        <v>46</v>
      </c>
      <c r="B51" s="21">
        <f t="shared" si="1"/>
        <v>179</v>
      </c>
      <c r="C51" s="22">
        <f t="shared" si="1"/>
        <v>164</v>
      </c>
      <c r="D51" s="23">
        <f t="shared" si="1"/>
        <v>343</v>
      </c>
      <c r="E51" s="10">
        <v>34</v>
      </c>
      <c r="F51" s="11">
        <v>40</v>
      </c>
      <c r="G51" s="12">
        <v>74</v>
      </c>
      <c r="H51" s="21">
        <v>21</v>
      </c>
      <c r="I51" s="22">
        <v>16</v>
      </c>
      <c r="J51" s="24">
        <v>37</v>
      </c>
      <c r="K51" s="21">
        <v>10</v>
      </c>
      <c r="L51" s="22">
        <v>19</v>
      </c>
      <c r="M51" s="23">
        <v>29</v>
      </c>
      <c r="N51" s="25">
        <v>52</v>
      </c>
      <c r="O51" s="22">
        <v>36</v>
      </c>
      <c r="P51" s="24">
        <v>88</v>
      </c>
      <c r="Q51" s="21">
        <v>5</v>
      </c>
      <c r="R51" s="22">
        <v>8</v>
      </c>
      <c r="S51" s="23">
        <v>13</v>
      </c>
      <c r="T51" s="10">
        <v>17</v>
      </c>
      <c r="U51" s="11">
        <v>8</v>
      </c>
      <c r="V51" s="12">
        <v>25</v>
      </c>
      <c r="W51" s="21">
        <v>17</v>
      </c>
      <c r="X51" s="22">
        <v>17</v>
      </c>
      <c r="Y51" s="23">
        <v>34</v>
      </c>
      <c r="Z51" s="21">
        <v>8</v>
      </c>
      <c r="AA51" s="22">
        <v>11</v>
      </c>
      <c r="AB51" s="23">
        <v>19</v>
      </c>
      <c r="AC51" s="21">
        <v>9</v>
      </c>
      <c r="AD51" s="22">
        <v>6</v>
      </c>
      <c r="AE51" s="23">
        <v>15</v>
      </c>
      <c r="AF51" s="21">
        <v>6</v>
      </c>
      <c r="AG51" s="22">
        <v>3</v>
      </c>
      <c r="AH51" s="23">
        <v>9</v>
      </c>
    </row>
    <row r="52" spans="1:34" s="26" customFormat="1" ht="15" x14ac:dyDescent="0.15">
      <c r="A52" s="4">
        <v>47</v>
      </c>
      <c r="B52" s="21">
        <f t="shared" si="1"/>
        <v>153</v>
      </c>
      <c r="C52" s="22">
        <f t="shared" si="1"/>
        <v>165</v>
      </c>
      <c r="D52" s="23">
        <f t="shared" si="1"/>
        <v>318</v>
      </c>
      <c r="E52" s="10">
        <v>46</v>
      </c>
      <c r="F52" s="11">
        <v>38</v>
      </c>
      <c r="G52" s="12">
        <v>84</v>
      </c>
      <c r="H52" s="21">
        <v>14</v>
      </c>
      <c r="I52" s="22">
        <v>20</v>
      </c>
      <c r="J52" s="24">
        <v>34</v>
      </c>
      <c r="K52" s="21">
        <v>10</v>
      </c>
      <c r="L52" s="22">
        <v>14</v>
      </c>
      <c r="M52" s="23">
        <v>24</v>
      </c>
      <c r="N52" s="25">
        <v>32</v>
      </c>
      <c r="O52" s="22">
        <v>30</v>
      </c>
      <c r="P52" s="24">
        <v>62</v>
      </c>
      <c r="Q52" s="21">
        <v>6</v>
      </c>
      <c r="R52" s="22">
        <v>5</v>
      </c>
      <c r="S52" s="23">
        <v>11</v>
      </c>
      <c r="T52" s="10">
        <v>9</v>
      </c>
      <c r="U52" s="11">
        <v>9</v>
      </c>
      <c r="V52" s="12">
        <v>18</v>
      </c>
      <c r="W52" s="21">
        <v>14</v>
      </c>
      <c r="X52" s="22">
        <v>22</v>
      </c>
      <c r="Y52" s="23">
        <v>36</v>
      </c>
      <c r="Z52" s="21">
        <v>11</v>
      </c>
      <c r="AA52" s="22">
        <v>13</v>
      </c>
      <c r="AB52" s="23">
        <v>24</v>
      </c>
      <c r="AC52" s="21">
        <v>8</v>
      </c>
      <c r="AD52" s="22">
        <v>7</v>
      </c>
      <c r="AE52" s="23">
        <v>15</v>
      </c>
      <c r="AF52" s="21">
        <v>3</v>
      </c>
      <c r="AG52" s="22">
        <v>7</v>
      </c>
      <c r="AH52" s="23">
        <v>10</v>
      </c>
    </row>
    <row r="53" spans="1:34" s="26" customFormat="1" ht="15" x14ac:dyDescent="0.15">
      <c r="A53" s="4">
        <v>48</v>
      </c>
      <c r="B53" s="21">
        <f t="shared" si="1"/>
        <v>155</v>
      </c>
      <c r="C53" s="22">
        <f t="shared" si="1"/>
        <v>155</v>
      </c>
      <c r="D53" s="23">
        <f t="shared" si="1"/>
        <v>310</v>
      </c>
      <c r="E53" s="10">
        <v>50</v>
      </c>
      <c r="F53" s="11">
        <v>44</v>
      </c>
      <c r="G53" s="12">
        <v>94</v>
      </c>
      <c r="H53" s="21">
        <v>21</v>
      </c>
      <c r="I53" s="22">
        <v>17</v>
      </c>
      <c r="J53" s="24">
        <v>38</v>
      </c>
      <c r="K53" s="21">
        <v>12</v>
      </c>
      <c r="L53" s="22">
        <v>15</v>
      </c>
      <c r="M53" s="23">
        <v>27</v>
      </c>
      <c r="N53" s="25">
        <v>25</v>
      </c>
      <c r="O53" s="22">
        <v>30</v>
      </c>
      <c r="P53" s="24">
        <v>55</v>
      </c>
      <c r="Q53" s="21">
        <v>6</v>
      </c>
      <c r="R53" s="22">
        <v>11</v>
      </c>
      <c r="S53" s="23">
        <v>17</v>
      </c>
      <c r="T53" s="10">
        <v>7</v>
      </c>
      <c r="U53" s="11">
        <v>12</v>
      </c>
      <c r="V53" s="12">
        <v>19</v>
      </c>
      <c r="W53" s="21">
        <v>20</v>
      </c>
      <c r="X53" s="22">
        <v>8</v>
      </c>
      <c r="Y53" s="23">
        <v>28</v>
      </c>
      <c r="Z53" s="21">
        <v>8</v>
      </c>
      <c r="AA53" s="22">
        <v>7</v>
      </c>
      <c r="AB53" s="23">
        <v>15</v>
      </c>
      <c r="AC53" s="21">
        <v>4</v>
      </c>
      <c r="AD53" s="22">
        <v>8</v>
      </c>
      <c r="AE53" s="23">
        <v>12</v>
      </c>
      <c r="AF53" s="21">
        <v>2</v>
      </c>
      <c r="AG53" s="22">
        <v>3</v>
      </c>
      <c r="AH53" s="23">
        <v>5</v>
      </c>
    </row>
    <row r="54" spans="1:34" s="26" customFormat="1" ht="15" x14ac:dyDescent="0.15">
      <c r="A54" s="15">
        <v>49</v>
      </c>
      <c r="B54" s="27">
        <f t="shared" si="1"/>
        <v>138</v>
      </c>
      <c r="C54" s="28">
        <f t="shared" si="1"/>
        <v>159</v>
      </c>
      <c r="D54" s="29">
        <f t="shared" si="1"/>
        <v>297</v>
      </c>
      <c r="E54" s="16">
        <v>38</v>
      </c>
      <c r="F54" s="17">
        <v>43</v>
      </c>
      <c r="G54" s="18">
        <v>81</v>
      </c>
      <c r="H54" s="27">
        <v>16</v>
      </c>
      <c r="I54" s="28">
        <v>18</v>
      </c>
      <c r="J54" s="30">
        <v>34</v>
      </c>
      <c r="K54" s="27">
        <v>11</v>
      </c>
      <c r="L54" s="28">
        <v>11</v>
      </c>
      <c r="M54" s="29">
        <v>22</v>
      </c>
      <c r="N54" s="31">
        <v>30</v>
      </c>
      <c r="O54" s="28">
        <v>35</v>
      </c>
      <c r="P54" s="30">
        <v>65</v>
      </c>
      <c r="Q54" s="27">
        <v>3</v>
      </c>
      <c r="R54" s="28">
        <v>6</v>
      </c>
      <c r="S54" s="29">
        <v>9</v>
      </c>
      <c r="T54" s="16">
        <v>9</v>
      </c>
      <c r="U54" s="17">
        <v>14</v>
      </c>
      <c r="V54" s="18">
        <v>23</v>
      </c>
      <c r="W54" s="27">
        <v>12</v>
      </c>
      <c r="X54" s="28">
        <v>16</v>
      </c>
      <c r="Y54" s="29">
        <v>28</v>
      </c>
      <c r="Z54" s="27">
        <v>13</v>
      </c>
      <c r="AA54" s="28">
        <v>10</v>
      </c>
      <c r="AB54" s="29">
        <v>23</v>
      </c>
      <c r="AC54" s="27">
        <v>4</v>
      </c>
      <c r="AD54" s="28">
        <v>2</v>
      </c>
      <c r="AE54" s="29">
        <v>6</v>
      </c>
      <c r="AF54" s="27">
        <v>2</v>
      </c>
      <c r="AG54" s="28">
        <v>4</v>
      </c>
      <c r="AH54" s="29">
        <v>6</v>
      </c>
    </row>
    <row r="55" spans="1:34" s="26" customFormat="1" ht="15" x14ac:dyDescent="0.15">
      <c r="A55" s="4">
        <v>50</v>
      </c>
      <c r="B55" s="21">
        <f t="shared" si="1"/>
        <v>171</v>
      </c>
      <c r="C55" s="22">
        <f t="shared" si="1"/>
        <v>159</v>
      </c>
      <c r="D55" s="23">
        <f t="shared" si="1"/>
        <v>330</v>
      </c>
      <c r="E55" s="10">
        <v>50</v>
      </c>
      <c r="F55" s="11">
        <v>42</v>
      </c>
      <c r="G55" s="12">
        <v>92</v>
      </c>
      <c r="H55" s="21">
        <v>13</v>
      </c>
      <c r="I55" s="22">
        <v>12</v>
      </c>
      <c r="J55" s="24">
        <v>25</v>
      </c>
      <c r="K55" s="21">
        <v>17</v>
      </c>
      <c r="L55" s="22">
        <v>18</v>
      </c>
      <c r="M55" s="23">
        <v>35</v>
      </c>
      <c r="N55" s="25">
        <v>31</v>
      </c>
      <c r="O55" s="22">
        <v>26</v>
      </c>
      <c r="P55" s="24">
        <v>57</v>
      </c>
      <c r="Q55" s="21">
        <v>6</v>
      </c>
      <c r="R55" s="22">
        <v>11</v>
      </c>
      <c r="S55" s="23">
        <v>17</v>
      </c>
      <c r="T55" s="10">
        <v>14</v>
      </c>
      <c r="U55" s="11">
        <v>17</v>
      </c>
      <c r="V55" s="12">
        <v>31</v>
      </c>
      <c r="W55" s="21">
        <v>17</v>
      </c>
      <c r="X55" s="22">
        <v>12</v>
      </c>
      <c r="Y55" s="23">
        <v>29</v>
      </c>
      <c r="Z55" s="21">
        <v>12</v>
      </c>
      <c r="AA55" s="22">
        <v>14</v>
      </c>
      <c r="AB55" s="23">
        <v>26</v>
      </c>
      <c r="AC55" s="21">
        <v>4</v>
      </c>
      <c r="AD55" s="22">
        <v>4</v>
      </c>
      <c r="AE55" s="23">
        <v>8</v>
      </c>
      <c r="AF55" s="21">
        <v>7</v>
      </c>
      <c r="AG55" s="22">
        <v>3</v>
      </c>
      <c r="AH55" s="23">
        <v>10</v>
      </c>
    </row>
    <row r="56" spans="1:34" s="26" customFormat="1" ht="15" x14ac:dyDescent="0.15">
      <c r="A56" s="4">
        <v>51</v>
      </c>
      <c r="B56" s="21">
        <f t="shared" si="1"/>
        <v>150</v>
      </c>
      <c r="C56" s="22">
        <f t="shared" si="1"/>
        <v>148</v>
      </c>
      <c r="D56" s="23">
        <f t="shared" si="1"/>
        <v>298</v>
      </c>
      <c r="E56" s="10">
        <v>30</v>
      </c>
      <c r="F56" s="11">
        <v>43</v>
      </c>
      <c r="G56" s="12">
        <v>73</v>
      </c>
      <c r="H56" s="21">
        <v>16</v>
      </c>
      <c r="I56" s="22">
        <v>14</v>
      </c>
      <c r="J56" s="24">
        <v>30</v>
      </c>
      <c r="K56" s="21">
        <v>13</v>
      </c>
      <c r="L56" s="22">
        <v>10</v>
      </c>
      <c r="M56" s="23">
        <v>23</v>
      </c>
      <c r="N56" s="25">
        <v>26</v>
      </c>
      <c r="O56" s="22">
        <v>32</v>
      </c>
      <c r="P56" s="24">
        <v>58</v>
      </c>
      <c r="Q56" s="21">
        <v>13</v>
      </c>
      <c r="R56" s="22">
        <v>5</v>
      </c>
      <c r="S56" s="23">
        <v>18</v>
      </c>
      <c r="T56" s="10">
        <v>12</v>
      </c>
      <c r="U56" s="11">
        <v>8</v>
      </c>
      <c r="V56" s="12">
        <v>20</v>
      </c>
      <c r="W56" s="21">
        <v>21</v>
      </c>
      <c r="X56" s="22">
        <v>14</v>
      </c>
      <c r="Y56" s="23">
        <v>35</v>
      </c>
      <c r="Z56" s="21">
        <v>12</v>
      </c>
      <c r="AA56" s="22">
        <v>5</v>
      </c>
      <c r="AB56" s="23">
        <v>17</v>
      </c>
      <c r="AC56" s="21">
        <v>2</v>
      </c>
      <c r="AD56" s="22">
        <v>12</v>
      </c>
      <c r="AE56" s="23">
        <v>14</v>
      </c>
      <c r="AF56" s="21">
        <v>5</v>
      </c>
      <c r="AG56" s="22">
        <v>5</v>
      </c>
      <c r="AH56" s="23">
        <v>10</v>
      </c>
    </row>
    <row r="57" spans="1:34" s="26" customFormat="1" ht="15" x14ac:dyDescent="0.15">
      <c r="A57" s="4">
        <v>52</v>
      </c>
      <c r="B57" s="21">
        <f t="shared" si="1"/>
        <v>167</v>
      </c>
      <c r="C57" s="22">
        <f t="shared" si="1"/>
        <v>185</v>
      </c>
      <c r="D57" s="23">
        <f t="shared" si="1"/>
        <v>352</v>
      </c>
      <c r="E57" s="10">
        <v>37</v>
      </c>
      <c r="F57" s="11">
        <v>47</v>
      </c>
      <c r="G57" s="12">
        <v>84</v>
      </c>
      <c r="H57" s="21">
        <v>27</v>
      </c>
      <c r="I57" s="22">
        <v>20</v>
      </c>
      <c r="J57" s="24">
        <v>47</v>
      </c>
      <c r="K57" s="21">
        <v>11</v>
      </c>
      <c r="L57" s="22">
        <v>12</v>
      </c>
      <c r="M57" s="23">
        <v>23</v>
      </c>
      <c r="N57" s="25">
        <v>31</v>
      </c>
      <c r="O57" s="22">
        <v>39</v>
      </c>
      <c r="P57" s="24">
        <v>70</v>
      </c>
      <c r="Q57" s="21">
        <v>12</v>
      </c>
      <c r="R57" s="22">
        <v>7</v>
      </c>
      <c r="S57" s="23">
        <v>19</v>
      </c>
      <c r="T57" s="10">
        <v>13</v>
      </c>
      <c r="U57" s="11">
        <v>14</v>
      </c>
      <c r="V57" s="12">
        <v>27</v>
      </c>
      <c r="W57" s="21">
        <v>17</v>
      </c>
      <c r="X57" s="22">
        <v>17</v>
      </c>
      <c r="Y57" s="23">
        <v>34</v>
      </c>
      <c r="Z57" s="21">
        <v>12</v>
      </c>
      <c r="AA57" s="22">
        <v>11</v>
      </c>
      <c r="AB57" s="23">
        <v>23</v>
      </c>
      <c r="AC57" s="21">
        <v>4</v>
      </c>
      <c r="AD57" s="22">
        <v>12</v>
      </c>
      <c r="AE57" s="23">
        <v>16</v>
      </c>
      <c r="AF57" s="21">
        <v>3</v>
      </c>
      <c r="AG57" s="22">
        <v>6</v>
      </c>
      <c r="AH57" s="23">
        <v>9</v>
      </c>
    </row>
    <row r="58" spans="1:34" s="26" customFormat="1" ht="15" x14ac:dyDescent="0.15">
      <c r="A58" s="4">
        <v>53</v>
      </c>
      <c r="B58" s="21">
        <f t="shared" si="1"/>
        <v>148</v>
      </c>
      <c r="C58" s="22">
        <f t="shared" si="1"/>
        <v>169</v>
      </c>
      <c r="D58" s="23">
        <f t="shared" si="1"/>
        <v>317</v>
      </c>
      <c r="E58" s="10">
        <v>34</v>
      </c>
      <c r="F58" s="11">
        <v>43</v>
      </c>
      <c r="G58" s="12">
        <v>77</v>
      </c>
      <c r="H58" s="21">
        <v>9</v>
      </c>
      <c r="I58" s="22">
        <v>13</v>
      </c>
      <c r="J58" s="24">
        <v>22</v>
      </c>
      <c r="K58" s="21">
        <v>5</v>
      </c>
      <c r="L58" s="22">
        <v>10</v>
      </c>
      <c r="M58" s="23">
        <v>15</v>
      </c>
      <c r="N58" s="25">
        <v>36</v>
      </c>
      <c r="O58" s="22">
        <v>33</v>
      </c>
      <c r="P58" s="24">
        <v>69</v>
      </c>
      <c r="Q58" s="21">
        <v>13</v>
      </c>
      <c r="R58" s="22">
        <v>10</v>
      </c>
      <c r="S58" s="23">
        <v>23</v>
      </c>
      <c r="T58" s="10">
        <v>14</v>
      </c>
      <c r="U58" s="11">
        <v>20</v>
      </c>
      <c r="V58" s="12">
        <v>34</v>
      </c>
      <c r="W58" s="21">
        <v>17</v>
      </c>
      <c r="X58" s="22">
        <v>21</v>
      </c>
      <c r="Y58" s="23">
        <v>38</v>
      </c>
      <c r="Z58" s="21">
        <v>11</v>
      </c>
      <c r="AA58" s="22">
        <v>11</v>
      </c>
      <c r="AB58" s="23">
        <v>22</v>
      </c>
      <c r="AC58" s="21">
        <v>3</v>
      </c>
      <c r="AD58" s="22">
        <v>3</v>
      </c>
      <c r="AE58" s="23">
        <v>6</v>
      </c>
      <c r="AF58" s="21">
        <v>6</v>
      </c>
      <c r="AG58" s="22">
        <v>5</v>
      </c>
      <c r="AH58" s="23">
        <v>11</v>
      </c>
    </row>
    <row r="59" spans="1:34" s="26" customFormat="1" ht="15" x14ac:dyDescent="0.15">
      <c r="A59" s="15">
        <v>54</v>
      </c>
      <c r="B59" s="27">
        <f t="shared" si="1"/>
        <v>190</v>
      </c>
      <c r="C59" s="28">
        <f t="shared" si="1"/>
        <v>160</v>
      </c>
      <c r="D59" s="29">
        <f t="shared" si="1"/>
        <v>350</v>
      </c>
      <c r="E59" s="16">
        <v>51</v>
      </c>
      <c r="F59" s="17">
        <v>27</v>
      </c>
      <c r="G59" s="18">
        <v>78</v>
      </c>
      <c r="H59" s="27">
        <v>20</v>
      </c>
      <c r="I59" s="28">
        <v>26</v>
      </c>
      <c r="J59" s="30">
        <v>46</v>
      </c>
      <c r="K59" s="27">
        <v>12</v>
      </c>
      <c r="L59" s="28">
        <v>15</v>
      </c>
      <c r="M59" s="29">
        <v>27</v>
      </c>
      <c r="N59" s="31">
        <v>33</v>
      </c>
      <c r="O59" s="28">
        <v>28</v>
      </c>
      <c r="P59" s="30">
        <v>61</v>
      </c>
      <c r="Q59" s="27">
        <v>11</v>
      </c>
      <c r="R59" s="28">
        <v>11</v>
      </c>
      <c r="S59" s="29">
        <v>22</v>
      </c>
      <c r="T59" s="16">
        <v>10</v>
      </c>
      <c r="U59" s="17">
        <v>8</v>
      </c>
      <c r="V59" s="18">
        <v>18</v>
      </c>
      <c r="W59" s="27">
        <v>23</v>
      </c>
      <c r="X59" s="28">
        <v>25</v>
      </c>
      <c r="Y59" s="29">
        <v>48</v>
      </c>
      <c r="Z59" s="27">
        <v>12</v>
      </c>
      <c r="AA59" s="28">
        <v>13</v>
      </c>
      <c r="AB59" s="29">
        <v>25</v>
      </c>
      <c r="AC59" s="27">
        <v>13</v>
      </c>
      <c r="AD59" s="28">
        <v>5</v>
      </c>
      <c r="AE59" s="29">
        <v>18</v>
      </c>
      <c r="AF59" s="27">
        <v>5</v>
      </c>
      <c r="AG59" s="28">
        <v>2</v>
      </c>
      <c r="AH59" s="29">
        <v>7</v>
      </c>
    </row>
    <row r="60" spans="1:34" s="26" customFormat="1" ht="15" x14ac:dyDescent="0.15">
      <c r="A60" s="4">
        <v>55</v>
      </c>
      <c r="B60" s="21">
        <f t="shared" si="1"/>
        <v>158</v>
      </c>
      <c r="C60" s="22">
        <f t="shared" si="1"/>
        <v>160</v>
      </c>
      <c r="D60" s="23">
        <f t="shared" si="1"/>
        <v>318</v>
      </c>
      <c r="E60" s="10">
        <v>32</v>
      </c>
      <c r="F60" s="11">
        <v>47</v>
      </c>
      <c r="G60" s="12">
        <v>79</v>
      </c>
      <c r="H60" s="21">
        <v>15</v>
      </c>
      <c r="I60" s="22">
        <v>12</v>
      </c>
      <c r="J60" s="24">
        <v>27</v>
      </c>
      <c r="K60" s="21">
        <v>12</v>
      </c>
      <c r="L60" s="22">
        <v>12</v>
      </c>
      <c r="M60" s="23">
        <v>24</v>
      </c>
      <c r="N60" s="25">
        <v>37</v>
      </c>
      <c r="O60" s="22">
        <v>30</v>
      </c>
      <c r="P60" s="24">
        <v>67</v>
      </c>
      <c r="Q60" s="21">
        <v>8</v>
      </c>
      <c r="R60" s="22">
        <v>9</v>
      </c>
      <c r="S60" s="23">
        <v>17</v>
      </c>
      <c r="T60" s="10">
        <v>15</v>
      </c>
      <c r="U60" s="11">
        <v>14</v>
      </c>
      <c r="V60" s="12">
        <v>29</v>
      </c>
      <c r="W60" s="21">
        <v>18</v>
      </c>
      <c r="X60" s="22">
        <v>11</v>
      </c>
      <c r="Y60" s="23">
        <v>29</v>
      </c>
      <c r="Z60" s="21">
        <v>10</v>
      </c>
      <c r="AA60" s="22">
        <v>8</v>
      </c>
      <c r="AB60" s="23">
        <v>18</v>
      </c>
      <c r="AC60" s="21">
        <v>8</v>
      </c>
      <c r="AD60" s="22">
        <v>10</v>
      </c>
      <c r="AE60" s="23">
        <v>18</v>
      </c>
      <c r="AF60" s="21">
        <v>3</v>
      </c>
      <c r="AG60" s="22">
        <v>7</v>
      </c>
      <c r="AH60" s="23">
        <v>10</v>
      </c>
    </row>
    <row r="61" spans="1:34" s="26" customFormat="1" ht="15" x14ac:dyDescent="0.15">
      <c r="A61" s="4">
        <v>56</v>
      </c>
      <c r="B61" s="21">
        <f t="shared" si="1"/>
        <v>174</v>
      </c>
      <c r="C61" s="22">
        <f t="shared" si="1"/>
        <v>164</v>
      </c>
      <c r="D61" s="23">
        <f t="shared" si="1"/>
        <v>338</v>
      </c>
      <c r="E61" s="10">
        <v>43</v>
      </c>
      <c r="F61" s="11">
        <v>39</v>
      </c>
      <c r="G61" s="12">
        <v>82</v>
      </c>
      <c r="H61" s="21">
        <v>23</v>
      </c>
      <c r="I61" s="22">
        <v>19</v>
      </c>
      <c r="J61" s="24">
        <v>42</v>
      </c>
      <c r="K61" s="21">
        <v>14</v>
      </c>
      <c r="L61" s="22">
        <v>7</v>
      </c>
      <c r="M61" s="23">
        <v>21</v>
      </c>
      <c r="N61" s="25">
        <v>28</v>
      </c>
      <c r="O61" s="22">
        <v>31</v>
      </c>
      <c r="P61" s="24">
        <v>59</v>
      </c>
      <c r="Q61" s="21">
        <v>8</v>
      </c>
      <c r="R61" s="22">
        <v>6</v>
      </c>
      <c r="S61" s="23">
        <v>14</v>
      </c>
      <c r="T61" s="10">
        <v>11</v>
      </c>
      <c r="U61" s="11">
        <v>16</v>
      </c>
      <c r="V61" s="12">
        <v>27</v>
      </c>
      <c r="W61" s="21">
        <v>15</v>
      </c>
      <c r="X61" s="22">
        <v>21</v>
      </c>
      <c r="Y61" s="23">
        <v>36</v>
      </c>
      <c r="Z61" s="21">
        <v>19</v>
      </c>
      <c r="AA61" s="22">
        <v>14</v>
      </c>
      <c r="AB61" s="23">
        <v>33</v>
      </c>
      <c r="AC61" s="21">
        <v>9</v>
      </c>
      <c r="AD61" s="22">
        <v>7</v>
      </c>
      <c r="AE61" s="23">
        <v>16</v>
      </c>
      <c r="AF61" s="21">
        <v>4</v>
      </c>
      <c r="AG61" s="22">
        <v>4</v>
      </c>
      <c r="AH61" s="23">
        <v>8</v>
      </c>
    </row>
    <row r="62" spans="1:34" s="26" customFormat="1" ht="15" x14ac:dyDescent="0.15">
      <c r="A62" s="4">
        <v>57</v>
      </c>
      <c r="B62" s="21">
        <f t="shared" si="1"/>
        <v>149</v>
      </c>
      <c r="C62" s="22">
        <f t="shared" si="1"/>
        <v>163</v>
      </c>
      <c r="D62" s="23">
        <f t="shared" si="1"/>
        <v>312</v>
      </c>
      <c r="E62" s="10">
        <v>30</v>
      </c>
      <c r="F62" s="11">
        <v>41</v>
      </c>
      <c r="G62" s="12">
        <v>71</v>
      </c>
      <c r="H62" s="21">
        <v>23</v>
      </c>
      <c r="I62" s="22">
        <v>26</v>
      </c>
      <c r="J62" s="24">
        <v>49</v>
      </c>
      <c r="K62" s="21">
        <v>12</v>
      </c>
      <c r="L62" s="22">
        <v>14</v>
      </c>
      <c r="M62" s="23">
        <v>26</v>
      </c>
      <c r="N62" s="25">
        <v>29</v>
      </c>
      <c r="O62" s="22">
        <v>24</v>
      </c>
      <c r="P62" s="24">
        <v>53</v>
      </c>
      <c r="Q62" s="21">
        <v>12</v>
      </c>
      <c r="R62" s="22">
        <v>14</v>
      </c>
      <c r="S62" s="23">
        <v>26</v>
      </c>
      <c r="T62" s="10">
        <v>12</v>
      </c>
      <c r="U62" s="11">
        <v>10</v>
      </c>
      <c r="V62" s="12">
        <v>22</v>
      </c>
      <c r="W62" s="21">
        <v>12</v>
      </c>
      <c r="X62" s="22">
        <v>16</v>
      </c>
      <c r="Y62" s="23">
        <v>28</v>
      </c>
      <c r="Z62" s="21">
        <v>4</v>
      </c>
      <c r="AA62" s="22">
        <v>8</v>
      </c>
      <c r="AB62" s="23">
        <v>12</v>
      </c>
      <c r="AC62" s="21">
        <v>9</v>
      </c>
      <c r="AD62" s="22">
        <v>8</v>
      </c>
      <c r="AE62" s="23">
        <v>17</v>
      </c>
      <c r="AF62" s="21">
        <v>6</v>
      </c>
      <c r="AG62" s="22">
        <v>2</v>
      </c>
      <c r="AH62" s="23">
        <v>8</v>
      </c>
    </row>
    <row r="63" spans="1:34" s="26" customFormat="1" ht="15" x14ac:dyDescent="0.15">
      <c r="A63" s="4">
        <v>58</v>
      </c>
      <c r="B63" s="21">
        <f t="shared" si="1"/>
        <v>172</v>
      </c>
      <c r="C63" s="22">
        <f t="shared" si="1"/>
        <v>160</v>
      </c>
      <c r="D63" s="23">
        <f t="shared" si="1"/>
        <v>332</v>
      </c>
      <c r="E63" s="10">
        <v>37</v>
      </c>
      <c r="F63" s="11">
        <v>38</v>
      </c>
      <c r="G63" s="12">
        <v>75</v>
      </c>
      <c r="H63" s="21">
        <v>19</v>
      </c>
      <c r="I63" s="22">
        <v>17</v>
      </c>
      <c r="J63" s="24">
        <v>36</v>
      </c>
      <c r="K63" s="21">
        <v>14</v>
      </c>
      <c r="L63" s="22">
        <v>12</v>
      </c>
      <c r="M63" s="23">
        <v>26</v>
      </c>
      <c r="N63" s="25">
        <v>31</v>
      </c>
      <c r="O63" s="22">
        <v>33</v>
      </c>
      <c r="P63" s="24">
        <v>64</v>
      </c>
      <c r="Q63" s="21">
        <v>10</v>
      </c>
      <c r="R63" s="22">
        <v>6</v>
      </c>
      <c r="S63" s="23">
        <v>16</v>
      </c>
      <c r="T63" s="10">
        <v>17</v>
      </c>
      <c r="U63" s="11">
        <v>19</v>
      </c>
      <c r="V63" s="12">
        <v>36</v>
      </c>
      <c r="W63" s="21">
        <v>11</v>
      </c>
      <c r="X63" s="22">
        <v>17</v>
      </c>
      <c r="Y63" s="23">
        <v>28</v>
      </c>
      <c r="Z63" s="21">
        <v>14</v>
      </c>
      <c r="AA63" s="22">
        <v>12</v>
      </c>
      <c r="AB63" s="23">
        <v>26</v>
      </c>
      <c r="AC63" s="21">
        <v>11</v>
      </c>
      <c r="AD63" s="22">
        <v>5</v>
      </c>
      <c r="AE63" s="23">
        <v>16</v>
      </c>
      <c r="AF63" s="21">
        <v>8</v>
      </c>
      <c r="AG63" s="22">
        <v>1</v>
      </c>
      <c r="AH63" s="23">
        <v>9</v>
      </c>
    </row>
    <row r="64" spans="1:34" s="26" customFormat="1" ht="15" x14ac:dyDescent="0.15">
      <c r="A64" s="15">
        <v>59</v>
      </c>
      <c r="B64" s="27">
        <f t="shared" si="1"/>
        <v>185</v>
      </c>
      <c r="C64" s="28">
        <f t="shared" si="1"/>
        <v>203</v>
      </c>
      <c r="D64" s="29">
        <f t="shared" si="1"/>
        <v>388</v>
      </c>
      <c r="E64" s="16">
        <v>39</v>
      </c>
      <c r="F64" s="17">
        <v>47</v>
      </c>
      <c r="G64" s="18">
        <v>86</v>
      </c>
      <c r="H64" s="27">
        <v>19</v>
      </c>
      <c r="I64" s="28">
        <v>20</v>
      </c>
      <c r="J64" s="30">
        <v>39</v>
      </c>
      <c r="K64" s="27">
        <v>12</v>
      </c>
      <c r="L64" s="28">
        <v>11</v>
      </c>
      <c r="M64" s="29">
        <v>23</v>
      </c>
      <c r="N64" s="31">
        <v>34</v>
      </c>
      <c r="O64" s="28">
        <v>48</v>
      </c>
      <c r="P64" s="30">
        <v>82</v>
      </c>
      <c r="Q64" s="27">
        <v>18</v>
      </c>
      <c r="R64" s="28">
        <v>18</v>
      </c>
      <c r="S64" s="29">
        <v>36</v>
      </c>
      <c r="T64" s="16">
        <v>12</v>
      </c>
      <c r="U64" s="17">
        <v>14</v>
      </c>
      <c r="V64" s="18">
        <v>26</v>
      </c>
      <c r="W64" s="27">
        <v>20</v>
      </c>
      <c r="X64" s="28">
        <v>17</v>
      </c>
      <c r="Y64" s="29">
        <v>37</v>
      </c>
      <c r="Z64" s="27">
        <v>16</v>
      </c>
      <c r="AA64" s="28">
        <v>13</v>
      </c>
      <c r="AB64" s="29">
        <v>29</v>
      </c>
      <c r="AC64" s="27">
        <v>12</v>
      </c>
      <c r="AD64" s="28">
        <v>10</v>
      </c>
      <c r="AE64" s="29">
        <v>22</v>
      </c>
      <c r="AF64" s="27">
        <v>3</v>
      </c>
      <c r="AG64" s="28">
        <v>5</v>
      </c>
      <c r="AH64" s="29">
        <v>8</v>
      </c>
    </row>
    <row r="65" spans="1:34" s="26" customFormat="1" ht="15" x14ac:dyDescent="0.15">
      <c r="A65" s="4">
        <v>60</v>
      </c>
      <c r="B65" s="21">
        <f t="shared" si="1"/>
        <v>183</v>
      </c>
      <c r="C65" s="22">
        <f t="shared" si="1"/>
        <v>194</v>
      </c>
      <c r="D65" s="23">
        <f t="shared" si="1"/>
        <v>377</v>
      </c>
      <c r="E65" s="10">
        <v>44</v>
      </c>
      <c r="F65" s="11">
        <v>53</v>
      </c>
      <c r="G65" s="12">
        <v>97</v>
      </c>
      <c r="H65" s="21">
        <v>17</v>
      </c>
      <c r="I65" s="22">
        <v>19</v>
      </c>
      <c r="J65" s="23">
        <v>36</v>
      </c>
      <c r="K65" s="21">
        <v>11</v>
      </c>
      <c r="L65" s="22">
        <v>17</v>
      </c>
      <c r="M65" s="23">
        <v>28</v>
      </c>
      <c r="N65" s="25">
        <v>44</v>
      </c>
      <c r="O65" s="22">
        <v>34</v>
      </c>
      <c r="P65" s="24">
        <v>78</v>
      </c>
      <c r="Q65" s="21">
        <v>12</v>
      </c>
      <c r="R65" s="22">
        <v>14</v>
      </c>
      <c r="S65" s="23">
        <v>26</v>
      </c>
      <c r="T65" s="10">
        <v>19</v>
      </c>
      <c r="U65" s="11">
        <v>18</v>
      </c>
      <c r="V65" s="12">
        <v>37</v>
      </c>
      <c r="W65" s="21">
        <v>12</v>
      </c>
      <c r="X65" s="22">
        <v>16</v>
      </c>
      <c r="Y65" s="23">
        <v>28</v>
      </c>
      <c r="Z65" s="21">
        <v>8</v>
      </c>
      <c r="AA65" s="22">
        <v>6</v>
      </c>
      <c r="AB65" s="23">
        <v>14</v>
      </c>
      <c r="AC65" s="21">
        <v>14</v>
      </c>
      <c r="AD65" s="22">
        <v>13</v>
      </c>
      <c r="AE65" s="23">
        <v>27</v>
      </c>
      <c r="AF65" s="21">
        <v>2</v>
      </c>
      <c r="AG65" s="22">
        <v>4</v>
      </c>
      <c r="AH65" s="23">
        <v>6</v>
      </c>
    </row>
    <row r="66" spans="1:34" s="26" customFormat="1" ht="15" x14ac:dyDescent="0.15">
      <c r="A66" s="4">
        <v>61</v>
      </c>
      <c r="B66" s="21">
        <f t="shared" si="1"/>
        <v>144</v>
      </c>
      <c r="C66" s="22">
        <f t="shared" si="1"/>
        <v>174</v>
      </c>
      <c r="D66" s="23">
        <f t="shared" si="1"/>
        <v>318</v>
      </c>
      <c r="E66" s="10">
        <v>30</v>
      </c>
      <c r="F66" s="11">
        <v>46</v>
      </c>
      <c r="G66" s="12">
        <v>76</v>
      </c>
      <c r="H66" s="21">
        <v>18</v>
      </c>
      <c r="I66" s="22">
        <v>20</v>
      </c>
      <c r="J66" s="23">
        <v>38</v>
      </c>
      <c r="K66" s="21">
        <v>10</v>
      </c>
      <c r="L66" s="22">
        <v>13</v>
      </c>
      <c r="M66" s="23">
        <v>23</v>
      </c>
      <c r="N66" s="25">
        <v>28</v>
      </c>
      <c r="O66" s="22">
        <v>39</v>
      </c>
      <c r="P66" s="24">
        <v>67</v>
      </c>
      <c r="Q66" s="21">
        <v>8</v>
      </c>
      <c r="R66" s="22">
        <v>8</v>
      </c>
      <c r="S66" s="23">
        <v>16</v>
      </c>
      <c r="T66" s="10">
        <v>15</v>
      </c>
      <c r="U66" s="11">
        <v>10</v>
      </c>
      <c r="V66" s="12">
        <v>25</v>
      </c>
      <c r="W66" s="21">
        <v>12</v>
      </c>
      <c r="X66" s="22">
        <v>15</v>
      </c>
      <c r="Y66" s="23">
        <v>27</v>
      </c>
      <c r="Z66" s="21">
        <v>14</v>
      </c>
      <c r="AA66" s="22">
        <v>8</v>
      </c>
      <c r="AB66" s="23">
        <v>22</v>
      </c>
      <c r="AC66" s="21">
        <v>6</v>
      </c>
      <c r="AD66" s="22">
        <v>13</v>
      </c>
      <c r="AE66" s="23">
        <v>19</v>
      </c>
      <c r="AF66" s="21">
        <v>3</v>
      </c>
      <c r="AG66" s="22">
        <v>2</v>
      </c>
      <c r="AH66" s="23">
        <v>5</v>
      </c>
    </row>
    <row r="67" spans="1:34" s="26" customFormat="1" ht="15" x14ac:dyDescent="0.15">
      <c r="A67" s="4">
        <v>62</v>
      </c>
      <c r="B67" s="21">
        <f t="shared" si="1"/>
        <v>203</v>
      </c>
      <c r="C67" s="22">
        <f t="shared" si="1"/>
        <v>207</v>
      </c>
      <c r="D67" s="23">
        <f t="shared" si="1"/>
        <v>410</v>
      </c>
      <c r="E67" s="10">
        <v>45</v>
      </c>
      <c r="F67" s="11">
        <v>40</v>
      </c>
      <c r="G67" s="12">
        <v>85</v>
      </c>
      <c r="H67" s="21">
        <v>24</v>
      </c>
      <c r="I67" s="22">
        <v>25</v>
      </c>
      <c r="J67" s="23">
        <v>49</v>
      </c>
      <c r="K67" s="21">
        <v>13</v>
      </c>
      <c r="L67" s="22">
        <v>20</v>
      </c>
      <c r="M67" s="23">
        <v>33</v>
      </c>
      <c r="N67" s="25">
        <v>36</v>
      </c>
      <c r="O67" s="22">
        <v>38</v>
      </c>
      <c r="P67" s="24">
        <v>74</v>
      </c>
      <c r="Q67" s="21">
        <v>13</v>
      </c>
      <c r="R67" s="22">
        <v>14</v>
      </c>
      <c r="S67" s="23">
        <v>27</v>
      </c>
      <c r="T67" s="10">
        <v>19</v>
      </c>
      <c r="U67" s="11">
        <v>19</v>
      </c>
      <c r="V67" s="12">
        <v>38</v>
      </c>
      <c r="W67" s="21">
        <v>23</v>
      </c>
      <c r="X67" s="22">
        <v>12</v>
      </c>
      <c r="Y67" s="23">
        <v>35</v>
      </c>
      <c r="Z67" s="21">
        <v>15</v>
      </c>
      <c r="AA67" s="22">
        <v>15</v>
      </c>
      <c r="AB67" s="23">
        <v>30</v>
      </c>
      <c r="AC67" s="21">
        <v>8</v>
      </c>
      <c r="AD67" s="22">
        <v>11</v>
      </c>
      <c r="AE67" s="23">
        <v>19</v>
      </c>
      <c r="AF67" s="21">
        <v>7</v>
      </c>
      <c r="AG67" s="22">
        <v>13</v>
      </c>
      <c r="AH67" s="23">
        <v>20</v>
      </c>
    </row>
    <row r="68" spans="1:34" s="26" customFormat="1" ht="15" x14ac:dyDescent="0.15">
      <c r="A68" s="4">
        <v>63</v>
      </c>
      <c r="B68" s="21">
        <f t="shared" si="1"/>
        <v>210</v>
      </c>
      <c r="C68" s="22">
        <f t="shared" si="1"/>
        <v>195</v>
      </c>
      <c r="D68" s="23">
        <f t="shared" si="1"/>
        <v>405</v>
      </c>
      <c r="E68" s="10">
        <v>54</v>
      </c>
      <c r="F68" s="11">
        <v>55</v>
      </c>
      <c r="G68" s="12">
        <v>109</v>
      </c>
      <c r="H68" s="21">
        <v>24</v>
      </c>
      <c r="I68" s="22">
        <v>21</v>
      </c>
      <c r="J68" s="23">
        <v>45</v>
      </c>
      <c r="K68" s="21">
        <v>13</v>
      </c>
      <c r="L68" s="22">
        <v>15</v>
      </c>
      <c r="M68" s="23">
        <v>28</v>
      </c>
      <c r="N68" s="25">
        <v>42</v>
      </c>
      <c r="O68" s="22">
        <v>34</v>
      </c>
      <c r="P68" s="24">
        <v>76</v>
      </c>
      <c r="Q68" s="21">
        <v>11</v>
      </c>
      <c r="R68" s="22">
        <v>12</v>
      </c>
      <c r="S68" s="23">
        <v>23</v>
      </c>
      <c r="T68" s="10">
        <v>18</v>
      </c>
      <c r="U68" s="11">
        <v>17</v>
      </c>
      <c r="V68" s="12">
        <v>35</v>
      </c>
      <c r="W68" s="21">
        <v>15</v>
      </c>
      <c r="X68" s="22">
        <v>14</v>
      </c>
      <c r="Y68" s="23">
        <v>29</v>
      </c>
      <c r="Z68" s="21">
        <v>12</v>
      </c>
      <c r="AA68" s="22">
        <v>14</v>
      </c>
      <c r="AB68" s="23">
        <v>26</v>
      </c>
      <c r="AC68" s="21">
        <v>15</v>
      </c>
      <c r="AD68" s="22">
        <v>9</v>
      </c>
      <c r="AE68" s="23">
        <v>24</v>
      </c>
      <c r="AF68" s="21">
        <v>6</v>
      </c>
      <c r="AG68" s="22">
        <v>4</v>
      </c>
      <c r="AH68" s="23">
        <v>10</v>
      </c>
    </row>
    <row r="69" spans="1:34" s="26" customFormat="1" ht="15" x14ac:dyDescent="0.15">
      <c r="A69" s="15">
        <v>64</v>
      </c>
      <c r="B69" s="27">
        <f t="shared" si="1"/>
        <v>217</v>
      </c>
      <c r="C69" s="28">
        <f t="shared" si="1"/>
        <v>226</v>
      </c>
      <c r="D69" s="29">
        <f t="shared" si="1"/>
        <v>443</v>
      </c>
      <c r="E69" s="16">
        <v>48</v>
      </c>
      <c r="F69" s="17">
        <v>46</v>
      </c>
      <c r="G69" s="18">
        <v>94</v>
      </c>
      <c r="H69" s="27">
        <v>24</v>
      </c>
      <c r="I69" s="28">
        <v>36</v>
      </c>
      <c r="J69" s="29">
        <v>60</v>
      </c>
      <c r="K69" s="27">
        <v>18</v>
      </c>
      <c r="L69" s="28">
        <v>19</v>
      </c>
      <c r="M69" s="29">
        <v>37</v>
      </c>
      <c r="N69" s="31">
        <v>32</v>
      </c>
      <c r="O69" s="28">
        <v>39</v>
      </c>
      <c r="P69" s="30">
        <v>71</v>
      </c>
      <c r="Q69" s="27">
        <v>11</v>
      </c>
      <c r="R69" s="28">
        <v>11</v>
      </c>
      <c r="S69" s="29">
        <v>22</v>
      </c>
      <c r="T69" s="16">
        <v>18</v>
      </c>
      <c r="U69" s="17">
        <v>18</v>
      </c>
      <c r="V69" s="18">
        <v>36</v>
      </c>
      <c r="W69" s="27">
        <v>24</v>
      </c>
      <c r="X69" s="28">
        <v>25</v>
      </c>
      <c r="Y69" s="29">
        <v>49</v>
      </c>
      <c r="Z69" s="27">
        <v>14</v>
      </c>
      <c r="AA69" s="28">
        <v>17</v>
      </c>
      <c r="AB69" s="29">
        <v>31</v>
      </c>
      <c r="AC69" s="27">
        <v>21</v>
      </c>
      <c r="AD69" s="28">
        <v>8</v>
      </c>
      <c r="AE69" s="29">
        <v>29</v>
      </c>
      <c r="AF69" s="27">
        <v>7</v>
      </c>
      <c r="AG69" s="28">
        <v>7</v>
      </c>
      <c r="AH69" s="29">
        <v>14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251</v>
      </c>
      <c r="C70" s="22">
        <f t="shared" si="2"/>
        <v>265</v>
      </c>
      <c r="D70" s="23">
        <f t="shared" si="2"/>
        <v>516</v>
      </c>
      <c r="E70" s="10">
        <v>70</v>
      </c>
      <c r="F70" s="11">
        <v>69</v>
      </c>
      <c r="G70" s="12">
        <v>139</v>
      </c>
      <c r="H70" s="21">
        <v>36</v>
      </c>
      <c r="I70" s="22">
        <v>35</v>
      </c>
      <c r="J70" s="23">
        <v>71</v>
      </c>
      <c r="K70" s="21">
        <v>23</v>
      </c>
      <c r="L70" s="22">
        <v>17</v>
      </c>
      <c r="M70" s="23">
        <v>40</v>
      </c>
      <c r="N70" s="25">
        <v>42</v>
      </c>
      <c r="O70" s="22">
        <v>40</v>
      </c>
      <c r="P70" s="24">
        <v>82</v>
      </c>
      <c r="Q70" s="21">
        <v>12</v>
      </c>
      <c r="R70" s="22">
        <v>15</v>
      </c>
      <c r="S70" s="23">
        <v>27</v>
      </c>
      <c r="T70" s="10">
        <v>15</v>
      </c>
      <c r="U70" s="11">
        <v>24</v>
      </c>
      <c r="V70" s="12">
        <v>39</v>
      </c>
      <c r="W70" s="21">
        <v>25</v>
      </c>
      <c r="X70" s="22">
        <v>22</v>
      </c>
      <c r="Y70" s="23">
        <v>47</v>
      </c>
      <c r="Z70" s="21">
        <v>14</v>
      </c>
      <c r="AA70" s="22">
        <v>20</v>
      </c>
      <c r="AB70" s="23">
        <v>34</v>
      </c>
      <c r="AC70" s="21">
        <v>9</v>
      </c>
      <c r="AD70" s="22">
        <v>14</v>
      </c>
      <c r="AE70" s="23">
        <v>23</v>
      </c>
      <c r="AF70" s="21">
        <v>5</v>
      </c>
      <c r="AG70" s="22">
        <v>9</v>
      </c>
      <c r="AH70" s="23">
        <v>14</v>
      </c>
    </row>
    <row r="71" spans="1:34" s="26" customFormat="1" ht="15" x14ac:dyDescent="0.15">
      <c r="A71" s="4">
        <v>66</v>
      </c>
      <c r="B71" s="21">
        <f t="shared" si="2"/>
        <v>253</v>
      </c>
      <c r="C71" s="22">
        <f t="shared" si="2"/>
        <v>273</v>
      </c>
      <c r="D71" s="23">
        <f t="shared" si="2"/>
        <v>526</v>
      </c>
      <c r="E71" s="10">
        <v>55</v>
      </c>
      <c r="F71" s="11">
        <v>68</v>
      </c>
      <c r="G71" s="12">
        <v>123</v>
      </c>
      <c r="H71" s="21">
        <v>24</v>
      </c>
      <c r="I71" s="22">
        <v>34</v>
      </c>
      <c r="J71" s="23">
        <v>58</v>
      </c>
      <c r="K71" s="21">
        <v>15</v>
      </c>
      <c r="L71" s="22">
        <v>27</v>
      </c>
      <c r="M71" s="23">
        <v>42</v>
      </c>
      <c r="N71" s="25">
        <v>58</v>
      </c>
      <c r="O71" s="22">
        <v>61</v>
      </c>
      <c r="P71" s="24">
        <v>119</v>
      </c>
      <c r="Q71" s="21">
        <v>17</v>
      </c>
      <c r="R71" s="22">
        <v>12</v>
      </c>
      <c r="S71" s="23">
        <v>29</v>
      </c>
      <c r="T71" s="10">
        <v>20</v>
      </c>
      <c r="U71" s="11">
        <v>16</v>
      </c>
      <c r="V71" s="12">
        <v>36</v>
      </c>
      <c r="W71" s="21">
        <v>22</v>
      </c>
      <c r="X71" s="22">
        <v>23</v>
      </c>
      <c r="Y71" s="23">
        <v>45</v>
      </c>
      <c r="Z71" s="21">
        <v>20</v>
      </c>
      <c r="AA71" s="22">
        <v>13</v>
      </c>
      <c r="AB71" s="23">
        <v>33</v>
      </c>
      <c r="AC71" s="21">
        <v>15</v>
      </c>
      <c r="AD71" s="22">
        <v>11</v>
      </c>
      <c r="AE71" s="23">
        <v>26</v>
      </c>
      <c r="AF71" s="21">
        <v>7</v>
      </c>
      <c r="AG71" s="22">
        <v>8</v>
      </c>
      <c r="AH71" s="23">
        <v>15</v>
      </c>
    </row>
    <row r="72" spans="1:34" s="26" customFormat="1" ht="15" x14ac:dyDescent="0.15">
      <c r="A72" s="4">
        <v>67</v>
      </c>
      <c r="B72" s="21">
        <f t="shared" si="2"/>
        <v>251</v>
      </c>
      <c r="C72" s="22">
        <f t="shared" si="2"/>
        <v>261</v>
      </c>
      <c r="D72" s="23">
        <f t="shared" si="2"/>
        <v>512</v>
      </c>
      <c r="E72" s="10">
        <v>56</v>
      </c>
      <c r="F72" s="11">
        <v>69</v>
      </c>
      <c r="G72" s="12">
        <v>125</v>
      </c>
      <c r="H72" s="21">
        <v>36</v>
      </c>
      <c r="I72" s="22">
        <v>33</v>
      </c>
      <c r="J72" s="23">
        <v>69</v>
      </c>
      <c r="K72" s="21">
        <v>23</v>
      </c>
      <c r="L72" s="22">
        <v>18</v>
      </c>
      <c r="M72" s="23">
        <v>41</v>
      </c>
      <c r="N72" s="25">
        <v>58</v>
      </c>
      <c r="O72" s="22">
        <v>53</v>
      </c>
      <c r="P72" s="24">
        <v>111</v>
      </c>
      <c r="Q72" s="21">
        <v>11</v>
      </c>
      <c r="R72" s="22">
        <v>18</v>
      </c>
      <c r="S72" s="23">
        <v>29</v>
      </c>
      <c r="T72" s="10">
        <v>14</v>
      </c>
      <c r="U72" s="11">
        <v>15</v>
      </c>
      <c r="V72" s="12">
        <v>29</v>
      </c>
      <c r="W72" s="21">
        <v>18</v>
      </c>
      <c r="X72" s="22">
        <v>11</v>
      </c>
      <c r="Y72" s="23">
        <v>29</v>
      </c>
      <c r="Z72" s="21">
        <v>14</v>
      </c>
      <c r="AA72" s="22">
        <v>22</v>
      </c>
      <c r="AB72" s="23">
        <v>36</v>
      </c>
      <c r="AC72" s="21">
        <v>13</v>
      </c>
      <c r="AD72" s="22">
        <v>14</v>
      </c>
      <c r="AE72" s="23">
        <v>27</v>
      </c>
      <c r="AF72" s="21">
        <v>8</v>
      </c>
      <c r="AG72" s="22">
        <v>8</v>
      </c>
      <c r="AH72" s="23">
        <v>16</v>
      </c>
    </row>
    <row r="73" spans="1:34" s="26" customFormat="1" ht="15" x14ac:dyDescent="0.15">
      <c r="A73" s="4">
        <v>68</v>
      </c>
      <c r="B73" s="21">
        <f t="shared" si="2"/>
        <v>217</v>
      </c>
      <c r="C73" s="22">
        <f t="shared" si="2"/>
        <v>255</v>
      </c>
      <c r="D73" s="23">
        <f t="shared" si="2"/>
        <v>472</v>
      </c>
      <c r="E73" s="10">
        <v>52</v>
      </c>
      <c r="F73" s="11">
        <v>62</v>
      </c>
      <c r="G73" s="12">
        <v>114</v>
      </c>
      <c r="H73" s="21">
        <v>29</v>
      </c>
      <c r="I73" s="22">
        <v>37</v>
      </c>
      <c r="J73" s="23">
        <v>66</v>
      </c>
      <c r="K73" s="21">
        <v>16</v>
      </c>
      <c r="L73" s="22">
        <v>19</v>
      </c>
      <c r="M73" s="23">
        <v>35</v>
      </c>
      <c r="N73" s="25">
        <v>44</v>
      </c>
      <c r="O73" s="22">
        <v>54</v>
      </c>
      <c r="P73" s="24">
        <v>98</v>
      </c>
      <c r="Q73" s="21">
        <v>13</v>
      </c>
      <c r="R73" s="22">
        <v>9</v>
      </c>
      <c r="S73" s="23">
        <v>22</v>
      </c>
      <c r="T73" s="10">
        <v>18</v>
      </c>
      <c r="U73" s="11">
        <v>15</v>
      </c>
      <c r="V73" s="12">
        <v>33</v>
      </c>
      <c r="W73" s="21">
        <v>16</v>
      </c>
      <c r="X73" s="22">
        <v>20</v>
      </c>
      <c r="Y73" s="23">
        <v>36</v>
      </c>
      <c r="Z73" s="21">
        <v>13</v>
      </c>
      <c r="AA73" s="22">
        <v>16</v>
      </c>
      <c r="AB73" s="23">
        <v>29</v>
      </c>
      <c r="AC73" s="21">
        <v>7</v>
      </c>
      <c r="AD73" s="22">
        <v>17</v>
      </c>
      <c r="AE73" s="23">
        <v>24</v>
      </c>
      <c r="AF73" s="21">
        <v>9</v>
      </c>
      <c r="AG73" s="22">
        <v>6</v>
      </c>
      <c r="AH73" s="23">
        <v>15</v>
      </c>
    </row>
    <row r="74" spans="1:34" s="26" customFormat="1" ht="15" x14ac:dyDescent="0.15">
      <c r="A74" s="15">
        <v>69</v>
      </c>
      <c r="B74" s="27">
        <f t="shared" si="2"/>
        <v>126</v>
      </c>
      <c r="C74" s="28">
        <f t="shared" si="2"/>
        <v>146</v>
      </c>
      <c r="D74" s="29">
        <f t="shared" si="2"/>
        <v>272</v>
      </c>
      <c r="E74" s="16">
        <v>28</v>
      </c>
      <c r="F74" s="17">
        <v>51</v>
      </c>
      <c r="G74" s="18">
        <v>79</v>
      </c>
      <c r="H74" s="27">
        <v>14</v>
      </c>
      <c r="I74" s="28">
        <v>14</v>
      </c>
      <c r="J74" s="29">
        <v>28</v>
      </c>
      <c r="K74" s="27">
        <v>12</v>
      </c>
      <c r="L74" s="28">
        <v>11</v>
      </c>
      <c r="M74" s="29">
        <v>23</v>
      </c>
      <c r="N74" s="31">
        <v>27</v>
      </c>
      <c r="O74" s="28">
        <v>25</v>
      </c>
      <c r="P74" s="30">
        <v>52</v>
      </c>
      <c r="Q74" s="27">
        <v>5</v>
      </c>
      <c r="R74" s="28">
        <v>6</v>
      </c>
      <c r="S74" s="29">
        <v>11</v>
      </c>
      <c r="T74" s="16">
        <v>12</v>
      </c>
      <c r="U74" s="17">
        <v>10</v>
      </c>
      <c r="V74" s="18">
        <v>22</v>
      </c>
      <c r="W74" s="27">
        <v>6</v>
      </c>
      <c r="X74" s="28">
        <v>9</v>
      </c>
      <c r="Y74" s="29">
        <v>15</v>
      </c>
      <c r="Z74" s="27">
        <v>11</v>
      </c>
      <c r="AA74" s="28">
        <v>9</v>
      </c>
      <c r="AB74" s="29">
        <v>20</v>
      </c>
      <c r="AC74" s="27">
        <v>6</v>
      </c>
      <c r="AD74" s="28">
        <v>8</v>
      </c>
      <c r="AE74" s="29">
        <v>14</v>
      </c>
      <c r="AF74" s="27">
        <v>5</v>
      </c>
      <c r="AG74" s="28">
        <v>3</v>
      </c>
      <c r="AH74" s="29">
        <v>8</v>
      </c>
    </row>
    <row r="75" spans="1:34" s="26" customFormat="1" ht="15" x14ac:dyDescent="0.15">
      <c r="A75" s="4">
        <v>70</v>
      </c>
      <c r="B75" s="21">
        <f t="shared" si="2"/>
        <v>167</v>
      </c>
      <c r="C75" s="22">
        <f t="shared" si="2"/>
        <v>189</v>
      </c>
      <c r="D75" s="23">
        <f t="shared" si="2"/>
        <v>356</v>
      </c>
      <c r="E75" s="10">
        <v>44</v>
      </c>
      <c r="F75" s="11">
        <v>67</v>
      </c>
      <c r="G75" s="12">
        <v>111</v>
      </c>
      <c r="H75" s="21">
        <v>29</v>
      </c>
      <c r="I75" s="22">
        <v>21</v>
      </c>
      <c r="J75" s="23">
        <v>50</v>
      </c>
      <c r="K75" s="21">
        <v>11</v>
      </c>
      <c r="L75" s="22">
        <v>12</v>
      </c>
      <c r="M75" s="23">
        <v>23</v>
      </c>
      <c r="N75" s="25">
        <v>26</v>
      </c>
      <c r="O75" s="22">
        <v>30</v>
      </c>
      <c r="P75" s="24">
        <v>56</v>
      </c>
      <c r="Q75" s="21">
        <v>9</v>
      </c>
      <c r="R75" s="22">
        <v>7</v>
      </c>
      <c r="S75" s="23">
        <v>16</v>
      </c>
      <c r="T75" s="10">
        <v>13</v>
      </c>
      <c r="U75" s="11">
        <v>16</v>
      </c>
      <c r="V75" s="12">
        <v>29</v>
      </c>
      <c r="W75" s="21">
        <v>9</v>
      </c>
      <c r="X75" s="22">
        <v>13</v>
      </c>
      <c r="Y75" s="23">
        <v>22</v>
      </c>
      <c r="Z75" s="21">
        <v>10</v>
      </c>
      <c r="AA75" s="22">
        <v>8</v>
      </c>
      <c r="AB75" s="23">
        <v>18</v>
      </c>
      <c r="AC75" s="21">
        <v>11</v>
      </c>
      <c r="AD75" s="22">
        <v>8</v>
      </c>
      <c r="AE75" s="23">
        <v>19</v>
      </c>
      <c r="AF75" s="21">
        <v>5</v>
      </c>
      <c r="AG75" s="22">
        <v>7</v>
      </c>
      <c r="AH75" s="23">
        <v>12</v>
      </c>
    </row>
    <row r="76" spans="1:34" s="26" customFormat="1" ht="15" x14ac:dyDescent="0.15">
      <c r="A76" s="4">
        <v>71</v>
      </c>
      <c r="B76" s="21">
        <f t="shared" si="2"/>
        <v>173</v>
      </c>
      <c r="C76" s="22">
        <f t="shared" si="2"/>
        <v>209</v>
      </c>
      <c r="D76" s="23">
        <f t="shared" si="2"/>
        <v>382</v>
      </c>
      <c r="E76" s="10">
        <v>61</v>
      </c>
      <c r="F76" s="11">
        <v>58</v>
      </c>
      <c r="G76" s="12">
        <v>119</v>
      </c>
      <c r="H76" s="21">
        <v>21</v>
      </c>
      <c r="I76" s="22">
        <v>29</v>
      </c>
      <c r="J76" s="23">
        <v>50</v>
      </c>
      <c r="K76" s="21">
        <v>10</v>
      </c>
      <c r="L76" s="22">
        <v>22</v>
      </c>
      <c r="M76" s="23">
        <v>32</v>
      </c>
      <c r="N76" s="25">
        <v>19</v>
      </c>
      <c r="O76" s="22">
        <v>36</v>
      </c>
      <c r="P76" s="24">
        <v>55</v>
      </c>
      <c r="Q76" s="21">
        <v>10</v>
      </c>
      <c r="R76" s="22">
        <v>12</v>
      </c>
      <c r="S76" s="23">
        <v>22</v>
      </c>
      <c r="T76" s="10">
        <v>7</v>
      </c>
      <c r="U76" s="11">
        <v>13</v>
      </c>
      <c r="V76" s="12">
        <v>20</v>
      </c>
      <c r="W76" s="21">
        <v>16</v>
      </c>
      <c r="X76" s="22">
        <v>13</v>
      </c>
      <c r="Y76" s="23">
        <v>29</v>
      </c>
      <c r="Z76" s="21">
        <v>14</v>
      </c>
      <c r="AA76" s="22">
        <v>12</v>
      </c>
      <c r="AB76" s="23">
        <v>26</v>
      </c>
      <c r="AC76" s="21">
        <v>9</v>
      </c>
      <c r="AD76" s="22">
        <v>4</v>
      </c>
      <c r="AE76" s="23">
        <v>13</v>
      </c>
      <c r="AF76" s="21">
        <v>6</v>
      </c>
      <c r="AG76" s="22">
        <v>10</v>
      </c>
      <c r="AH76" s="23">
        <v>16</v>
      </c>
    </row>
    <row r="77" spans="1:34" s="26" customFormat="1" ht="15" x14ac:dyDescent="0.15">
      <c r="A77" s="4">
        <v>72</v>
      </c>
      <c r="B77" s="21">
        <f t="shared" si="2"/>
        <v>172</v>
      </c>
      <c r="C77" s="22">
        <f t="shared" si="2"/>
        <v>168</v>
      </c>
      <c r="D77" s="23">
        <f t="shared" si="2"/>
        <v>340</v>
      </c>
      <c r="E77" s="10">
        <v>50</v>
      </c>
      <c r="F77" s="11">
        <v>45</v>
      </c>
      <c r="G77" s="12">
        <v>95</v>
      </c>
      <c r="H77" s="21">
        <v>21</v>
      </c>
      <c r="I77" s="22">
        <v>21</v>
      </c>
      <c r="J77" s="23">
        <v>42</v>
      </c>
      <c r="K77" s="21">
        <v>12</v>
      </c>
      <c r="L77" s="22">
        <v>12</v>
      </c>
      <c r="M77" s="23">
        <v>24</v>
      </c>
      <c r="N77" s="25">
        <v>25</v>
      </c>
      <c r="O77" s="22">
        <v>35</v>
      </c>
      <c r="P77" s="24">
        <v>60</v>
      </c>
      <c r="Q77" s="21">
        <v>13</v>
      </c>
      <c r="R77" s="22">
        <v>3</v>
      </c>
      <c r="S77" s="23">
        <v>16</v>
      </c>
      <c r="T77" s="10">
        <v>18</v>
      </c>
      <c r="U77" s="11">
        <v>12</v>
      </c>
      <c r="V77" s="12">
        <v>30</v>
      </c>
      <c r="W77" s="21">
        <v>9</v>
      </c>
      <c r="X77" s="22">
        <v>15</v>
      </c>
      <c r="Y77" s="23">
        <v>24</v>
      </c>
      <c r="Z77" s="21">
        <v>8</v>
      </c>
      <c r="AA77" s="22">
        <v>9</v>
      </c>
      <c r="AB77" s="23">
        <v>17</v>
      </c>
      <c r="AC77" s="21">
        <v>9</v>
      </c>
      <c r="AD77" s="22">
        <v>13</v>
      </c>
      <c r="AE77" s="23">
        <v>22</v>
      </c>
      <c r="AF77" s="21">
        <v>7</v>
      </c>
      <c r="AG77" s="22">
        <v>3</v>
      </c>
      <c r="AH77" s="23">
        <v>10</v>
      </c>
    </row>
    <row r="78" spans="1:34" s="26" customFormat="1" ht="15" x14ac:dyDescent="0.15">
      <c r="A78" s="4">
        <v>73</v>
      </c>
      <c r="B78" s="21">
        <f t="shared" si="2"/>
        <v>199</v>
      </c>
      <c r="C78" s="22">
        <f t="shared" si="2"/>
        <v>213</v>
      </c>
      <c r="D78" s="23">
        <f t="shared" si="2"/>
        <v>412</v>
      </c>
      <c r="E78" s="10">
        <v>52</v>
      </c>
      <c r="F78" s="11">
        <v>59</v>
      </c>
      <c r="G78" s="12">
        <v>111</v>
      </c>
      <c r="H78" s="21">
        <v>29</v>
      </c>
      <c r="I78" s="22">
        <v>22</v>
      </c>
      <c r="J78" s="23">
        <v>51</v>
      </c>
      <c r="K78" s="21">
        <v>18</v>
      </c>
      <c r="L78" s="22">
        <v>15</v>
      </c>
      <c r="M78" s="23">
        <v>33</v>
      </c>
      <c r="N78" s="25">
        <v>42</v>
      </c>
      <c r="O78" s="22">
        <v>44</v>
      </c>
      <c r="P78" s="24">
        <v>86</v>
      </c>
      <c r="Q78" s="21">
        <v>5</v>
      </c>
      <c r="R78" s="22">
        <v>10</v>
      </c>
      <c r="S78" s="23">
        <v>15</v>
      </c>
      <c r="T78" s="10">
        <v>15</v>
      </c>
      <c r="U78" s="11">
        <v>14</v>
      </c>
      <c r="V78" s="12">
        <v>29</v>
      </c>
      <c r="W78" s="21">
        <v>11</v>
      </c>
      <c r="X78" s="22">
        <v>13</v>
      </c>
      <c r="Y78" s="23">
        <v>24</v>
      </c>
      <c r="Z78" s="21">
        <v>11</v>
      </c>
      <c r="AA78" s="22">
        <v>19</v>
      </c>
      <c r="AB78" s="23">
        <v>30</v>
      </c>
      <c r="AC78" s="21">
        <v>12</v>
      </c>
      <c r="AD78" s="22">
        <v>13</v>
      </c>
      <c r="AE78" s="23">
        <v>25</v>
      </c>
      <c r="AF78" s="21">
        <v>4</v>
      </c>
      <c r="AG78" s="22">
        <v>4</v>
      </c>
      <c r="AH78" s="23">
        <v>8</v>
      </c>
    </row>
    <row r="79" spans="1:34" s="26" customFormat="1" ht="15" x14ac:dyDescent="0.15">
      <c r="A79" s="15">
        <v>74</v>
      </c>
      <c r="B79" s="27">
        <f t="shared" si="2"/>
        <v>161</v>
      </c>
      <c r="C79" s="28">
        <f t="shared" si="2"/>
        <v>142</v>
      </c>
      <c r="D79" s="29">
        <f t="shared" si="2"/>
        <v>303</v>
      </c>
      <c r="E79" s="16">
        <v>52</v>
      </c>
      <c r="F79" s="17">
        <v>48</v>
      </c>
      <c r="G79" s="18">
        <v>100</v>
      </c>
      <c r="H79" s="27">
        <v>17</v>
      </c>
      <c r="I79" s="28">
        <v>13</v>
      </c>
      <c r="J79" s="29">
        <v>30</v>
      </c>
      <c r="K79" s="27">
        <v>18</v>
      </c>
      <c r="L79" s="28">
        <v>8</v>
      </c>
      <c r="M79" s="29">
        <v>26</v>
      </c>
      <c r="N79" s="31">
        <v>37</v>
      </c>
      <c r="O79" s="28">
        <v>17</v>
      </c>
      <c r="P79" s="30">
        <v>54</v>
      </c>
      <c r="Q79" s="27">
        <v>5</v>
      </c>
      <c r="R79" s="28">
        <v>3</v>
      </c>
      <c r="S79" s="29">
        <v>8</v>
      </c>
      <c r="T79" s="16">
        <v>7</v>
      </c>
      <c r="U79" s="17">
        <v>14</v>
      </c>
      <c r="V79" s="18">
        <v>21</v>
      </c>
      <c r="W79" s="27">
        <v>8</v>
      </c>
      <c r="X79" s="28">
        <v>16</v>
      </c>
      <c r="Y79" s="29">
        <v>24</v>
      </c>
      <c r="Z79" s="27">
        <v>8</v>
      </c>
      <c r="AA79" s="28">
        <v>11</v>
      </c>
      <c r="AB79" s="29">
        <v>19</v>
      </c>
      <c r="AC79" s="27">
        <v>7</v>
      </c>
      <c r="AD79" s="28">
        <v>9</v>
      </c>
      <c r="AE79" s="29">
        <v>16</v>
      </c>
      <c r="AF79" s="27">
        <v>2</v>
      </c>
      <c r="AG79" s="28">
        <v>3</v>
      </c>
      <c r="AH79" s="29">
        <v>5</v>
      </c>
    </row>
    <row r="80" spans="1:34" s="26" customFormat="1" ht="15" x14ac:dyDescent="0.15">
      <c r="A80" s="4">
        <v>75</v>
      </c>
      <c r="B80" s="21">
        <f t="shared" si="2"/>
        <v>129</v>
      </c>
      <c r="C80" s="22">
        <f t="shared" si="2"/>
        <v>168</v>
      </c>
      <c r="D80" s="23">
        <f t="shared" si="2"/>
        <v>297</v>
      </c>
      <c r="E80" s="10">
        <v>30</v>
      </c>
      <c r="F80" s="11">
        <v>34</v>
      </c>
      <c r="G80" s="12">
        <v>64</v>
      </c>
      <c r="H80" s="21">
        <v>13</v>
      </c>
      <c r="I80" s="22">
        <v>15</v>
      </c>
      <c r="J80" s="23">
        <v>28</v>
      </c>
      <c r="K80" s="21">
        <v>12</v>
      </c>
      <c r="L80" s="22">
        <v>12</v>
      </c>
      <c r="M80" s="23">
        <v>24</v>
      </c>
      <c r="N80" s="25">
        <v>30</v>
      </c>
      <c r="O80" s="22">
        <v>48</v>
      </c>
      <c r="P80" s="24">
        <v>78</v>
      </c>
      <c r="Q80" s="21">
        <v>5</v>
      </c>
      <c r="R80" s="22">
        <v>12</v>
      </c>
      <c r="S80" s="23">
        <v>17</v>
      </c>
      <c r="T80" s="10">
        <v>9</v>
      </c>
      <c r="U80" s="11">
        <v>15</v>
      </c>
      <c r="V80" s="12">
        <v>24</v>
      </c>
      <c r="W80" s="21">
        <v>11</v>
      </c>
      <c r="X80" s="22">
        <v>10</v>
      </c>
      <c r="Y80" s="23">
        <v>21</v>
      </c>
      <c r="Z80" s="21">
        <v>8</v>
      </c>
      <c r="AA80" s="22">
        <v>7</v>
      </c>
      <c r="AB80" s="23">
        <v>15</v>
      </c>
      <c r="AC80" s="21">
        <v>7</v>
      </c>
      <c r="AD80" s="22">
        <v>11</v>
      </c>
      <c r="AE80" s="23">
        <v>18</v>
      </c>
      <c r="AF80" s="21">
        <v>4</v>
      </c>
      <c r="AG80" s="22">
        <v>4</v>
      </c>
      <c r="AH80" s="23">
        <v>8</v>
      </c>
    </row>
    <row r="81" spans="1:34" s="26" customFormat="1" ht="15" x14ac:dyDescent="0.15">
      <c r="A81" s="4">
        <v>76</v>
      </c>
      <c r="B81" s="21">
        <f t="shared" si="2"/>
        <v>120</v>
      </c>
      <c r="C81" s="22">
        <f t="shared" si="2"/>
        <v>154</v>
      </c>
      <c r="D81" s="23">
        <f t="shared" si="2"/>
        <v>274</v>
      </c>
      <c r="E81" s="10">
        <v>39</v>
      </c>
      <c r="F81" s="11">
        <v>39</v>
      </c>
      <c r="G81" s="12">
        <v>78</v>
      </c>
      <c r="H81" s="21">
        <v>13</v>
      </c>
      <c r="I81" s="22">
        <v>21</v>
      </c>
      <c r="J81" s="23">
        <v>34</v>
      </c>
      <c r="K81" s="21">
        <v>7</v>
      </c>
      <c r="L81" s="22">
        <v>11</v>
      </c>
      <c r="M81" s="23">
        <v>18</v>
      </c>
      <c r="N81" s="25">
        <v>20</v>
      </c>
      <c r="O81" s="22">
        <v>26</v>
      </c>
      <c r="P81" s="24">
        <v>46</v>
      </c>
      <c r="Q81" s="21">
        <v>5</v>
      </c>
      <c r="R81" s="22">
        <v>9</v>
      </c>
      <c r="S81" s="23">
        <v>14</v>
      </c>
      <c r="T81" s="10">
        <v>6</v>
      </c>
      <c r="U81" s="11">
        <v>12</v>
      </c>
      <c r="V81" s="12">
        <v>18</v>
      </c>
      <c r="W81" s="21">
        <v>8</v>
      </c>
      <c r="X81" s="22">
        <v>12</v>
      </c>
      <c r="Y81" s="23">
        <v>20</v>
      </c>
      <c r="Z81" s="21">
        <v>10</v>
      </c>
      <c r="AA81" s="22">
        <v>8</v>
      </c>
      <c r="AB81" s="23">
        <v>18</v>
      </c>
      <c r="AC81" s="21">
        <v>11</v>
      </c>
      <c r="AD81" s="22">
        <v>10</v>
      </c>
      <c r="AE81" s="23">
        <v>21</v>
      </c>
      <c r="AF81" s="21">
        <v>1</v>
      </c>
      <c r="AG81" s="22">
        <v>6</v>
      </c>
      <c r="AH81" s="23">
        <v>7</v>
      </c>
    </row>
    <row r="82" spans="1:34" s="26" customFormat="1" ht="15" x14ac:dyDescent="0.15">
      <c r="A82" s="4">
        <v>77</v>
      </c>
      <c r="B82" s="21">
        <f t="shared" si="2"/>
        <v>112</v>
      </c>
      <c r="C82" s="22">
        <f t="shared" si="2"/>
        <v>158</v>
      </c>
      <c r="D82" s="23">
        <f t="shared" si="2"/>
        <v>270</v>
      </c>
      <c r="E82" s="10">
        <v>27</v>
      </c>
      <c r="F82" s="11">
        <v>45</v>
      </c>
      <c r="G82" s="12">
        <v>72</v>
      </c>
      <c r="H82" s="21">
        <v>14</v>
      </c>
      <c r="I82" s="22">
        <v>21</v>
      </c>
      <c r="J82" s="23">
        <v>35</v>
      </c>
      <c r="K82" s="21">
        <v>12</v>
      </c>
      <c r="L82" s="22">
        <v>7</v>
      </c>
      <c r="M82" s="23">
        <v>19</v>
      </c>
      <c r="N82" s="25">
        <v>24</v>
      </c>
      <c r="O82" s="22">
        <v>31</v>
      </c>
      <c r="P82" s="24">
        <v>55</v>
      </c>
      <c r="Q82" s="21">
        <v>5</v>
      </c>
      <c r="R82" s="22">
        <v>10</v>
      </c>
      <c r="S82" s="23">
        <v>15</v>
      </c>
      <c r="T82" s="10">
        <v>12</v>
      </c>
      <c r="U82" s="11">
        <v>10</v>
      </c>
      <c r="V82" s="12">
        <v>22</v>
      </c>
      <c r="W82" s="21">
        <v>8</v>
      </c>
      <c r="X82" s="22">
        <v>12</v>
      </c>
      <c r="Y82" s="23">
        <v>20</v>
      </c>
      <c r="Z82" s="21">
        <v>5</v>
      </c>
      <c r="AA82" s="22">
        <v>13</v>
      </c>
      <c r="AB82" s="23">
        <v>18</v>
      </c>
      <c r="AC82" s="21">
        <v>4</v>
      </c>
      <c r="AD82" s="22">
        <v>5</v>
      </c>
      <c r="AE82" s="23">
        <v>9</v>
      </c>
      <c r="AF82" s="21">
        <v>1</v>
      </c>
      <c r="AG82" s="22">
        <v>4</v>
      </c>
      <c r="AH82" s="23">
        <v>5</v>
      </c>
    </row>
    <row r="83" spans="1:34" s="26" customFormat="1" ht="15" x14ac:dyDescent="0.15">
      <c r="A83" s="4">
        <v>78</v>
      </c>
      <c r="B83" s="21">
        <f t="shared" si="2"/>
        <v>124</v>
      </c>
      <c r="C83" s="22">
        <f t="shared" si="2"/>
        <v>157</v>
      </c>
      <c r="D83" s="23">
        <f t="shared" si="2"/>
        <v>281</v>
      </c>
      <c r="E83" s="10">
        <v>34</v>
      </c>
      <c r="F83" s="11">
        <v>37</v>
      </c>
      <c r="G83" s="12">
        <v>71</v>
      </c>
      <c r="H83" s="21">
        <v>14</v>
      </c>
      <c r="I83" s="22">
        <v>17</v>
      </c>
      <c r="J83" s="23">
        <v>31</v>
      </c>
      <c r="K83" s="21">
        <v>10</v>
      </c>
      <c r="L83" s="22">
        <v>9</v>
      </c>
      <c r="M83" s="23">
        <v>19</v>
      </c>
      <c r="N83" s="25">
        <v>24</v>
      </c>
      <c r="O83" s="22">
        <v>31</v>
      </c>
      <c r="P83" s="24">
        <v>55</v>
      </c>
      <c r="Q83" s="21">
        <v>6</v>
      </c>
      <c r="R83" s="22">
        <v>9</v>
      </c>
      <c r="S83" s="23">
        <v>15</v>
      </c>
      <c r="T83" s="10">
        <v>8</v>
      </c>
      <c r="U83" s="11">
        <v>11</v>
      </c>
      <c r="V83" s="12">
        <v>19</v>
      </c>
      <c r="W83" s="21">
        <v>10</v>
      </c>
      <c r="X83" s="22">
        <v>14</v>
      </c>
      <c r="Y83" s="23">
        <v>24</v>
      </c>
      <c r="Z83" s="21">
        <v>12</v>
      </c>
      <c r="AA83" s="22">
        <v>16</v>
      </c>
      <c r="AB83" s="23">
        <v>28</v>
      </c>
      <c r="AC83" s="21">
        <v>3</v>
      </c>
      <c r="AD83" s="22">
        <v>11</v>
      </c>
      <c r="AE83" s="23">
        <v>14</v>
      </c>
      <c r="AF83" s="21">
        <v>3</v>
      </c>
      <c r="AG83" s="22">
        <v>2</v>
      </c>
      <c r="AH83" s="23">
        <v>5</v>
      </c>
    </row>
    <row r="84" spans="1:34" s="26" customFormat="1" ht="15" x14ac:dyDescent="0.15">
      <c r="A84" s="15">
        <v>79</v>
      </c>
      <c r="B84" s="27">
        <f t="shared" si="2"/>
        <v>135</v>
      </c>
      <c r="C84" s="28">
        <f t="shared" si="2"/>
        <v>175</v>
      </c>
      <c r="D84" s="29">
        <f t="shared" si="2"/>
        <v>310</v>
      </c>
      <c r="E84" s="16">
        <v>42</v>
      </c>
      <c r="F84" s="17">
        <v>46</v>
      </c>
      <c r="G84" s="18">
        <v>88</v>
      </c>
      <c r="H84" s="27">
        <v>9</v>
      </c>
      <c r="I84" s="28">
        <v>17</v>
      </c>
      <c r="J84" s="29">
        <v>26</v>
      </c>
      <c r="K84" s="27">
        <v>9</v>
      </c>
      <c r="L84" s="28">
        <v>10</v>
      </c>
      <c r="M84" s="29">
        <v>19</v>
      </c>
      <c r="N84" s="31">
        <v>24</v>
      </c>
      <c r="O84" s="28">
        <v>31</v>
      </c>
      <c r="P84" s="30">
        <v>55</v>
      </c>
      <c r="Q84" s="27">
        <v>7</v>
      </c>
      <c r="R84" s="28">
        <v>13</v>
      </c>
      <c r="S84" s="29">
        <v>20</v>
      </c>
      <c r="T84" s="16">
        <v>14</v>
      </c>
      <c r="U84" s="17">
        <v>19</v>
      </c>
      <c r="V84" s="18">
        <v>33</v>
      </c>
      <c r="W84" s="27">
        <v>13</v>
      </c>
      <c r="X84" s="28">
        <v>10</v>
      </c>
      <c r="Y84" s="29">
        <v>23</v>
      </c>
      <c r="Z84" s="27">
        <v>7</v>
      </c>
      <c r="AA84" s="28">
        <v>14</v>
      </c>
      <c r="AB84" s="29">
        <v>21</v>
      </c>
      <c r="AC84" s="27">
        <v>6</v>
      </c>
      <c r="AD84" s="28">
        <v>9</v>
      </c>
      <c r="AE84" s="29">
        <v>15</v>
      </c>
      <c r="AF84" s="27">
        <v>4</v>
      </c>
      <c r="AG84" s="28">
        <v>6</v>
      </c>
      <c r="AH84" s="29">
        <v>10</v>
      </c>
    </row>
    <row r="85" spans="1:34" s="26" customFormat="1" ht="15" x14ac:dyDescent="0.15">
      <c r="A85" s="4">
        <v>80</v>
      </c>
      <c r="B85" s="21">
        <f t="shared" si="2"/>
        <v>102</v>
      </c>
      <c r="C85" s="22">
        <f t="shared" si="2"/>
        <v>160</v>
      </c>
      <c r="D85" s="23">
        <f t="shared" si="2"/>
        <v>262</v>
      </c>
      <c r="E85" s="10">
        <v>29</v>
      </c>
      <c r="F85" s="11">
        <v>45</v>
      </c>
      <c r="G85" s="12">
        <v>74</v>
      </c>
      <c r="H85" s="21">
        <v>13</v>
      </c>
      <c r="I85" s="22">
        <v>22</v>
      </c>
      <c r="J85" s="23">
        <v>35</v>
      </c>
      <c r="K85" s="21">
        <v>5</v>
      </c>
      <c r="L85" s="22">
        <v>9</v>
      </c>
      <c r="M85" s="23">
        <v>14</v>
      </c>
      <c r="N85" s="25">
        <v>21</v>
      </c>
      <c r="O85" s="22">
        <v>27</v>
      </c>
      <c r="P85" s="24">
        <v>48</v>
      </c>
      <c r="Q85" s="21">
        <v>4</v>
      </c>
      <c r="R85" s="22">
        <v>5</v>
      </c>
      <c r="S85" s="23">
        <v>9</v>
      </c>
      <c r="T85" s="10">
        <v>8</v>
      </c>
      <c r="U85" s="11">
        <v>12</v>
      </c>
      <c r="V85" s="12">
        <v>20</v>
      </c>
      <c r="W85" s="21">
        <v>9</v>
      </c>
      <c r="X85" s="22">
        <v>11</v>
      </c>
      <c r="Y85" s="23">
        <v>20</v>
      </c>
      <c r="Z85" s="21">
        <v>6</v>
      </c>
      <c r="AA85" s="22">
        <v>9</v>
      </c>
      <c r="AB85" s="23">
        <v>15</v>
      </c>
      <c r="AC85" s="21">
        <v>7</v>
      </c>
      <c r="AD85" s="22">
        <v>16</v>
      </c>
      <c r="AE85" s="23">
        <v>23</v>
      </c>
      <c r="AF85" s="21">
        <v>0</v>
      </c>
      <c r="AG85" s="22">
        <v>4</v>
      </c>
      <c r="AH85" s="23">
        <v>4</v>
      </c>
    </row>
    <row r="86" spans="1:34" s="26" customFormat="1" ht="15" x14ac:dyDescent="0.15">
      <c r="A86" s="4">
        <v>81</v>
      </c>
      <c r="B86" s="21">
        <f t="shared" si="2"/>
        <v>99</v>
      </c>
      <c r="C86" s="22">
        <f t="shared" si="2"/>
        <v>174</v>
      </c>
      <c r="D86" s="23">
        <f t="shared" si="2"/>
        <v>273</v>
      </c>
      <c r="E86" s="10">
        <v>24</v>
      </c>
      <c r="F86" s="11">
        <v>41</v>
      </c>
      <c r="G86" s="12">
        <v>65</v>
      </c>
      <c r="H86" s="21">
        <v>11</v>
      </c>
      <c r="I86" s="22">
        <v>23</v>
      </c>
      <c r="J86" s="23">
        <v>34</v>
      </c>
      <c r="K86" s="21">
        <v>8</v>
      </c>
      <c r="L86" s="22">
        <v>5</v>
      </c>
      <c r="M86" s="23">
        <v>13</v>
      </c>
      <c r="N86" s="25">
        <v>15</v>
      </c>
      <c r="O86" s="22">
        <v>31</v>
      </c>
      <c r="P86" s="24">
        <v>46</v>
      </c>
      <c r="Q86" s="21">
        <v>5</v>
      </c>
      <c r="R86" s="22">
        <v>12</v>
      </c>
      <c r="S86" s="23">
        <v>17</v>
      </c>
      <c r="T86" s="10">
        <v>13</v>
      </c>
      <c r="U86" s="11">
        <v>11</v>
      </c>
      <c r="V86" s="12">
        <v>24</v>
      </c>
      <c r="W86" s="21">
        <v>5</v>
      </c>
      <c r="X86" s="22">
        <v>12</v>
      </c>
      <c r="Y86" s="23">
        <v>17</v>
      </c>
      <c r="Z86" s="21">
        <v>7</v>
      </c>
      <c r="AA86" s="22">
        <v>21</v>
      </c>
      <c r="AB86" s="23">
        <v>28</v>
      </c>
      <c r="AC86" s="21">
        <v>9</v>
      </c>
      <c r="AD86" s="22">
        <v>15</v>
      </c>
      <c r="AE86" s="23">
        <v>24</v>
      </c>
      <c r="AF86" s="21">
        <v>2</v>
      </c>
      <c r="AG86" s="22">
        <v>3</v>
      </c>
      <c r="AH86" s="23">
        <v>5</v>
      </c>
    </row>
    <row r="87" spans="1:34" s="26" customFormat="1" ht="15" x14ac:dyDescent="0.15">
      <c r="A87" s="4">
        <v>82</v>
      </c>
      <c r="B87" s="21">
        <f t="shared" si="2"/>
        <v>115</v>
      </c>
      <c r="C87" s="22">
        <f t="shared" si="2"/>
        <v>183</v>
      </c>
      <c r="D87" s="23">
        <f t="shared" si="2"/>
        <v>298</v>
      </c>
      <c r="E87" s="10">
        <v>31</v>
      </c>
      <c r="F87" s="11">
        <v>44</v>
      </c>
      <c r="G87" s="12">
        <v>75</v>
      </c>
      <c r="H87" s="21">
        <v>10</v>
      </c>
      <c r="I87" s="22">
        <v>26</v>
      </c>
      <c r="J87" s="23">
        <v>36</v>
      </c>
      <c r="K87" s="21">
        <v>5</v>
      </c>
      <c r="L87" s="22">
        <v>11</v>
      </c>
      <c r="M87" s="23">
        <v>16</v>
      </c>
      <c r="N87" s="25">
        <v>21</v>
      </c>
      <c r="O87" s="22">
        <v>29</v>
      </c>
      <c r="P87" s="24">
        <v>50</v>
      </c>
      <c r="Q87" s="21">
        <v>8</v>
      </c>
      <c r="R87" s="22">
        <v>7</v>
      </c>
      <c r="S87" s="23">
        <v>15</v>
      </c>
      <c r="T87" s="10">
        <v>10</v>
      </c>
      <c r="U87" s="11">
        <v>16</v>
      </c>
      <c r="V87" s="12">
        <v>26</v>
      </c>
      <c r="W87" s="21">
        <v>12</v>
      </c>
      <c r="X87" s="22">
        <v>15</v>
      </c>
      <c r="Y87" s="23">
        <v>27</v>
      </c>
      <c r="Z87" s="21">
        <v>9</v>
      </c>
      <c r="AA87" s="22">
        <v>16</v>
      </c>
      <c r="AB87" s="23">
        <v>25</v>
      </c>
      <c r="AC87" s="21">
        <v>5</v>
      </c>
      <c r="AD87" s="22">
        <v>16</v>
      </c>
      <c r="AE87" s="23">
        <v>21</v>
      </c>
      <c r="AF87" s="21">
        <v>4</v>
      </c>
      <c r="AG87" s="22">
        <v>3</v>
      </c>
      <c r="AH87" s="23">
        <v>7</v>
      </c>
    </row>
    <row r="88" spans="1:34" s="26" customFormat="1" ht="15" x14ac:dyDescent="0.15">
      <c r="A88" s="4">
        <v>83</v>
      </c>
      <c r="B88" s="21">
        <f t="shared" si="2"/>
        <v>100</v>
      </c>
      <c r="C88" s="22">
        <f t="shared" si="2"/>
        <v>169</v>
      </c>
      <c r="D88" s="23">
        <f t="shared" si="2"/>
        <v>269</v>
      </c>
      <c r="E88" s="10">
        <v>27</v>
      </c>
      <c r="F88" s="11">
        <v>35</v>
      </c>
      <c r="G88" s="12">
        <v>62</v>
      </c>
      <c r="H88" s="21">
        <v>13</v>
      </c>
      <c r="I88" s="22">
        <v>23</v>
      </c>
      <c r="J88" s="23">
        <v>36</v>
      </c>
      <c r="K88" s="21">
        <v>6</v>
      </c>
      <c r="L88" s="22">
        <v>12</v>
      </c>
      <c r="M88" s="23">
        <v>18</v>
      </c>
      <c r="N88" s="25">
        <v>14</v>
      </c>
      <c r="O88" s="22">
        <v>39</v>
      </c>
      <c r="P88" s="24">
        <v>53</v>
      </c>
      <c r="Q88" s="21">
        <v>6</v>
      </c>
      <c r="R88" s="22">
        <v>9</v>
      </c>
      <c r="S88" s="23">
        <v>15</v>
      </c>
      <c r="T88" s="10">
        <v>6</v>
      </c>
      <c r="U88" s="11">
        <v>7</v>
      </c>
      <c r="V88" s="12">
        <v>13</v>
      </c>
      <c r="W88" s="21">
        <v>6</v>
      </c>
      <c r="X88" s="22">
        <v>9</v>
      </c>
      <c r="Y88" s="23">
        <v>15</v>
      </c>
      <c r="Z88" s="21">
        <v>9</v>
      </c>
      <c r="AA88" s="22">
        <v>16</v>
      </c>
      <c r="AB88" s="23">
        <v>25</v>
      </c>
      <c r="AC88" s="21">
        <v>7</v>
      </c>
      <c r="AD88" s="22">
        <v>14</v>
      </c>
      <c r="AE88" s="23">
        <v>21</v>
      </c>
      <c r="AF88" s="21">
        <v>6</v>
      </c>
      <c r="AG88" s="22">
        <v>5</v>
      </c>
      <c r="AH88" s="23">
        <v>11</v>
      </c>
    </row>
    <row r="89" spans="1:34" s="26" customFormat="1" ht="15" x14ac:dyDescent="0.15">
      <c r="A89" s="15">
        <v>84</v>
      </c>
      <c r="B89" s="27">
        <f t="shared" si="2"/>
        <v>91</v>
      </c>
      <c r="C89" s="28">
        <f t="shared" si="2"/>
        <v>171</v>
      </c>
      <c r="D89" s="29">
        <f t="shared" si="2"/>
        <v>262</v>
      </c>
      <c r="E89" s="16">
        <v>14</v>
      </c>
      <c r="F89" s="17">
        <v>37</v>
      </c>
      <c r="G89" s="18">
        <v>51</v>
      </c>
      <c r="H89" s="27">
        <v>13</v>
      </c>
      <c r="I89" s="28">
        <v>21</v>
      </c>
      <c r="J89" s="29">
        <v>34</v>
      </c>
      <c r="K89" s="27">
        <v>6</v>
      </c>
      <c r="L89" s="28">
        <v>8</v>
      </c>
      <c r="M89" s="29">
        <v>14</v>
      </c>
      <c r="N89" s="31">
        <v>20</v>
      </c>
      <c r="O89" s="28">
        <v>40</v>
      </c>
      <c r="P89" s="30">
        <v>60</v>
      </c>
      <c r="Q89" s="27">
        <v>6</v>
      </c>
      <c r="R89" s="28">
        <v>11</v>
      </c>
      <c r="S89" s="29">
        <v>17</v>
      </c>
      <c r="T89" s="16">
        <v>8</v>
      </c>
      <c r="U89" s="17">
        <v>11</v>
      </c>
      <c r="V89" s="18">
        <v>19</v>
      </c>
      <c r="W89" s="27">
        <v>7</v>
      </c>
      <c r="X89" s="28">
        <v>12</v>
      </c>
      <c r="Y89" s="29">
        <v>19</v>
      </c>
      <c r="Z89" s="27">
        <v>10</v>
      </c>
      <c r="AA89" s="28">
        <v>12</v>
      </c>
      <c r="AB89" s="29">
        <v>22</v>
      </c>
      <c r="AC89" s="27">
        <v>3</v>
      </c>
      <c r="AD89" s="28">
        <v>14</v>
      </c>
      <c r="AE89" s="29">
        <v>17</v>
      </c>
      <c r="AF89" s="27">
        <v>4</v>
      </c>
      <c r="AG89" s="28">
        <v>5</v>
      </c>
      <c r="AH89" s="29">
        <v>9</v>
      </c>
    </row>
    <row r="90" spans="1:34" s="26" customFormat="1" ht="15" x14ac:dyDescent="0.15">
      <c r="A90" s="4">
        <v>85</v>
      </c>
      <c r="B90" s="21">
        <f t="shared" si="2"/>
        <v>93</v>
      </c>
      <c r="C90" s="22">
        <f t="shared" si="2"/>
        <v>159</v>
      </c>
      <c r="D90" s="23">
        <f t="shared" si="2"/>
        <v>252</v>
      </c>
      <c r="E90" s="10">
        <v>24</v>
      </c>
      <c r="F90" s="11">
        <v>35</v>
      </c>
      <c r="G90" s="12">
        <v>59</v>
      </c>
      <c r="H90" s="21">
        <v>5</v>
      </c>
      <c r="I90" s="22">
        <v>22</v>
      </c>
      <c r="J90" s="23">
        <v>27</v>
      </c>
      <c r="K90" s="21">
        <v>11</v>
      </c>
      <c r="L90" s="22">
        <v>18</v>
      </c>
      <c r="M90" s="23">
        <v>29</v>
      </c>
      <c r="N90" s="25">
        <v>15</v>
      </c>
      <c r="O90" s="22">
        <v>27</v>
      </c>
      <c r="P90" s="24">
        <v>42</v>
      </c>
      <c r="Q90" s="21">
        <v>2</v>
      </c>
      <c r="R90" s="22">
        <v>12</v>
      </c>
      <c r="S90" s="23">
        <v>14</v>
      </c>
      <c r="T90" s="10">
        <v>9</v>
      </c>
      <c r="U90" s="11">
        <v>10</v>
      </c>
      <c r="V90" s="12">
        <v>19</v>
      </c>
      <c r="W90" s="21">
        <v>9</v>
      </c>
      <c r="X90" s="22">
        <v>6</v>
      </c>
      <c r="Y90" s="23">
        <v>15</v>
      </c>
      <c r="Z90" s="21">
        <v>6</v>
      </c>
      <c r="AA90" s="22">
        <v>7</v>
      </c>
      <c r="AB90" s="23">
        <v>13</v>
      </c>
      <c r="AC90" s="21">
        <v>11</v>
      </c>
      <c r="AD90" s="22">
        <v>17</v>
      </c>
      <c r="AE90" s="23">
        <v>28</v>
      </c>
      <c r="AF90" s="21">
        <v>1</v>
      </c>
      <c r="AG90" s="22">
        <v>5</v>
      </c>
      <c r="AH90" s="23">
        <v>6</v>
      </c>
    </row>
    <row r="91" spans="1:34" s="26" customFormat="1" ht="15" x14ac:dyDescent="0.15">
      <c r="A91" s="4">
        <v>86</v>
      </c>
      <c r="B91" s="21">
        <f t="shared" si="2"/>
        <v>70</v>
      </c>
      <c r="C91" s="22">
        <f t="shared" si="2"/>
        <v>136</v>
      </c>
      <c r="D91" s="23">
        <f t="shared" si="2"/>
        <v>206</v>
      </c>
      <c r="E91" s="10">
        <v>15</v>
      </c>
      <c r="F91" s="11">
        <v>29</v>
      </c>
      <c r="G91" s="12">
        <v>44</v>
      </c>
      <c r="H91" s="21">
        <v>3</v>
      </c>
      <c r="I91" s="22">
        <v>13</v>
      </c>
      <c r="J91" s="23">
        <v>16</v>
      </c>
      <c r="K91" s="21">
        <v>3</v>
      </c>
      <c r="L91" s="22">
        <v>10</v>
      </c>
      <c r="M91" s="23">
        <v>13</v>
      </c>
      <c r="N91" s="25">
        <v>16</v>
      </c>
      <c r="O91" s="22">
        <v>28</v>
      </c>
      <c r="P91" s="24">
        <v>44</v>
      </c>
      <c r="Q91" s="21">
        <v>4</v>
      </c>
      <c r="R91" s="22">
        <v>8</v>
      </c>
      <c r="S91" s="23">
        <v>12</v>
      </c>
      <c r="T91" s="10">
        <v>9</v>
      </c>
      <c r="U91" s="11">
        <v>8</v>
      </c>
      <c r="V91" s="12">
        <v>17</v>
      </c>
      <c r="W91" s="21">
        <v>4</v>
      </c>
      <c r="X91" s="22">
        <v>5</v>
      </c>
      <c r="Y91" s="23">
        <v>9</v>
      </c>
      <c r="Z91" s="21">
        <v>7</v>
      </c>
      <c r="AA91" s="22">
        <v>5</v>
      </c>
      <c r="AB91" s="23">
        <v>12</v>
      </c>
      <c r="AC91" s="21">
        <v>8</v>
      </c>
      <c r="AD91" s="22">
        <v>19</v>
      </c>
      <c r="AE91" s="23">
        <v>27</v>
      </c>
      <c r="AF91" s="21">
        <v>1</v>
      </c>
      <c r="AG91" s="22">
        <v>11</v>
      </c>
      <c r="AH91" s="23">
        <v>12</v>
      </c>
    </row>
    <row r="92" spans="1:34" s="26" customFormat="1" ht="15" x14ac:dyDescent="0.15">
      <c r="A92" s="4">
        <v>87</v>
      </c>
      <c r="B92" s="21">
        <f t="shared" si="2"/>
        <v>59</v>
      </c>
      <c r="C92" s="22">
        <f t="shared" si="2"/>
        <v>146</v>
      </c>
      <c r="D92" s="23">
        <f t="shared" si="2"/>
        <v>205</v>
      </c>
      <c r="E92" s="10">
        <v>14</v>
      </c>
      <c r="F92" s="11">
        <v>39</v>
      </c>
      <c r="G92" s="12">
        <v>53</v>
      </c>
      <c r="H92" s="21">
        <v>5</v>
      </c>
      <c r="I92" s="22">
        <v>18</v>
      </c>
      <c r="J92" s="23">
        <v>23</v>
      </c>
      <c r="K92" s="21">
        <v>5</v>
      </c>
      <c r="L92" s="22">
        <v>6</v>
      </c>
      <c r="M92" s="23">
        <v>11</v>
      </c>
      <c r="N92" s="25">
        <v>6</v>
      </c>
      <c r="O92" s="22">
        <v>20</v>
      </c>
      <c r="P92" s="24">
        <v>26</v>
      </c>
      <c r="Q92" s="21">
        <v>6</v>
      </c>
      <c r="R92" s="22">
        <v>17</v>
      </c>
      <c r="S92" s="23">
        <v>23</v>
      </c>
      <c r="T92" s="10">
        <v>5</v>
      </c>
      <c r="U92" s="11">
        <v>14</v>
      </c>
      <c r="V92" s="12">
        <v>19</v>
      </c>
      <c r="W92" s="21">
        <v>4</v>
      </c>
      <c r="X92" s="22">
        <v>12</v>
      </c>
      <c r="Y92" s="23">
        <v>16</v>
      </c>
      <c r="Z92" s="21">
        <v>3</v>
      </c>
      <c r="AA92" s="22">
        <v>4</v>
      </c>
      <c r="AB92" s="23">
        <v>7</v>
      </c>
      <c r="AC92" s="21">
        <v>6</v>
      </c>
      <c r="AD92" s="22">
        <v>14</v>
      </c>
      <c r="AE92" s="23">
        <v>20</v>
      </c>
      <c r="AF92" s="21">
        <v>5</v>
      </c>
      <c r="AG92" s="22">
        <v>2</v>
      </c>
      <c r="AH92" s="23">
        <v>7</v>
      </c>
    </row>
    <row r="93" spans="1:34" s="26" customFormat="1" ht="15" x14ac:dyDescent="0.15">
      <c r="A93" s="4">
        <v>88</v>
      </c>
      <c r="B93" s="21">
        <f t="shared" si="2"/>
        <v>45</v>
      </c>
      <c r="C93" s="22">
        <f t="shared" si="2"/>
        <v>122</v>
      </c>
      <c r="D93" s="23">
        <f t="shared" si="2"/>
        <v>167</v>
      </c>
      <c r="E93" s="10">
        <v>9</v>
      </c>
      <c r="F93" s="11">
        <v>27</v>
      </c>
      <c r="G93" s="12">
        <v>36</v>
      </c>
      <c r="H93" s="21">
        <v>6</v>
      </c>
      <c r="I93" s="22">
        <v>13</v>
      </c>
      <c r="J93" s="23">
        <v>19</v>
      </c>
      <c r="K93" s="21">
        <v>4</v>
      </c>
      <c r="L93" s="22">
        <v>8</v>
      </c>
      <c r="M93" s="23">
        <v>12</v>
      </c>
      <c r="N93" s="25">
        <v>8</v>
      </c>
      <c r="O93" s="22">
        <v>20</v>
      </c>
      <c r="P93" s="24">
        <v>28</v>
      </c>
      <c r="Q93" s="21">
        <v>5</v>
      </c>
      <c r="R93" s="22">
        <v>6</v>
      </c>
      <c r="S93" s="23">
        <v>11</v>
      </c>
      <c r="T93" s="10">
        <v>4</v>
      </c>
      <c r="U93" s="11">
        <v>13</v>
      </c>
      <c r="V93" s="12">
        <v>17</v>
      </c>
      <c r="W93" s="21">
        <v>3</v>
      </c>
      <c r="X93" s="22">
        <v>3</v>
      </c>
      <c r="Y93" s="23">
        <v>6</v>
      </c>
      <c r="Z93" s="21">
        <v>1</v>
      </c>
      <c r="AA93" s="22">
        <v>10</v>
      </c>
      <c r="AB93" s="23">
        <v>11</v>
      </c>
      <c r="AC93" s="21">
        <v>3</v>
      </c>
      <c r="AD93" s="22">
        <v>15</v>
      </c>
      <c r="AE93" s="23">
        <v>18</v>
      </c>
      <c r="AF93" s="21">
        <v>2</v>
      </c>
      <c r="AG93" s="22">
        <v>7</v>
      </c>
      <c r="AH93" s="23">
        <v>9</v>
      </c>
    </row>
    <row r="94" spans="1:34" s="26" customFormat="1" ht="15" x14ac:dyDescent="0.15">
      <c r="A94" s="15">
        <v>89</v>
      </c>
      <c r="B94" s="27">
        <f t="shared" si="2"/>
        <v>42</v>
      </c>
      <c r="C94" s="28">
        <f t="shared" si="2"/>
        <v>114</v>
      </c>
      <c r="D94" s="29">
        <f t="shared" si="2"/>
        <v>156</v>
      </c>
      <c r="E94" s="16">
        <v>8</v>
      </c>
      <c r="F94" s="17">
        <v>20</v>
      </c>
      <c r="G94" s="18">
        <v>28</v>
      </c>
      <c r="H94" s="27">
        <v>7</v>
      </c>
      <c r="I94" s="28">
        <v>17</v>
      </c>
      <c r="J94" s="29">
        <v>24</v>
      </c>
      <c r="K94" s="27">
        <v>3</v>
      </c>
      <c r="L94" s="28">
        <v>9</v>
      </c>
      <c r="M94" s="29">
        <v>12</v>
      </c>
      <c r="N94" s="31">
        <v>6</v>
      </c>
      <c r="O94" s="28">
        <v>18</v>
      </c>
      <c r="P94" s="30">
        <v>24</v>
      </c>
      <c r="Q94" s="27">
        <v>6</v>
      </c>
      <c r="R94" s="28">
        <v>3</v>
      </c>
      <c r="S94" s="29">
        <v>9</v>
      </c>
      <c r="T94" s="16">
        <v>3</v>
      </c>
      <c r="U94" s="17">
        <v>11</v>
      </c>
      <c r="V94" s="18">
        <v>14</v>
      </c>
      <c r="W94" s="27">
        <v>3</v>
      </c>
      <c r="X94" s="28">
        <v>6</v>
      </c>
      <c r="Y94" s="29">
        <v>9</v>
      </c>
      <c r="Z94" s="27">
        <v>1</v>
      </c>
      <c r="AA94" s="28">
        <v>10</v>
      </c>
      <c r="AB94" s="29">
        <v>11</v>
      </c>
      <c r="AC94" s="27">
        <v>4</v>
      </c>
      <c r="AD94" s="28">
        <v>18</v>
      </c>
      <c r="AE94" s="29">
        <v>22</v>
      </c>
      <c r="AF94" s="27">
        <v>1</v>
      </c>
      <c r="AG94" s="28">
        <v>2</v>
      </c>
      <c r="AH94" s="29">
        <v>3</v>
      </c>
    </row>
    <row r="95" spans="1:34" s="26" customFormat="1" ht="15" x14ac:dyDescent="0.15">
      <c r="A95" s="4">
        <v>90</v>
      </c>
      <c r="B95" s="21">
        <f t="shared" si="2"/>
        <v>32</v>
      </c>
      <c r="C95" s="22">
        <f t="shared" si="2"/>
        <v>93</v>
      </c>
      <c r="D95" s="23">
        <f t="shared" si="2"/>
        <v>125</v>
      </c>
      <c r="E95" s="10">
        <v>7</v>
      </c>
      <c r="F95" s="11">
        <v>22</v>
      </c>
      <c r="G95" s="12">
        <v>29</v>
      </c>
      <c r="H95" s="21">
        <v>2</v>
      </c>
      <c r="I95" s="22">
        <v>8</v>
      </c>
      <c r="J95" s="23">
        <v>10</v>
      </c>
      <c r="K95" s="21">
        <v>3</v>
      </c>
      <c r="L95" s="22">
        <v>8</v>
      </c>
      <c r="M95" s="23">
        <v>11</v>
      </c>
      <c r="N95" s="25">
        <v>6</v>
      </c>
      <c r="O95" s="22">
        <v>14</v>
      </c>
      <c r="P95" s="24">
        <v>20</v>
      </c>
      <c r="Q95" s="21">
        <v>3</v>
      </c>
      <c r="R95" s="22">
        <v>7</v>
      </c>
      <c r="S95" s="23">
        <v>10</v>
      </c>
      <c r="T95" s="10">
        <v>3</v>
      </c>
      <c r="U95" s="11">
        <v>7</v>
      </c>
      <c r="V95" s="12">
        <v>10</v>
      </c>
      <c r="W95" s="21">
        <v>2</v>
      </c>
      <c r="X95" s="22">
        <v>10</v>
      </c>
      <c r="Y95" s="23">
        <v>12</v>
      </c>
      <c r="Z95" s="21">
        <v>1</v>
      </c>
      <c r="AA95" s="22">
        <v>6</v>
      </c>
      <c r="AB95" s="23">
        <v>7</v>
      </c>
      <c r="AC95" s="21">
        <v>4</v>
      </c>
      <c r="AD95" s="22">
        <v>7</v>
      </c>
      <c r="AE95" s="23">
        <v>11</v>
      </c>
      <c r="AF95" s="21">
        <v>1</v>
      </c>
      <c r="AG95" s="22">
        <v>4</v>
      </c>
      <c r="AH95" s="23">
        <v>5</v>
      </c>
    </row>
    <row r="96" spans="1:34" s="26" customFormat="1" ht="15" x14ac:dyDescent="0.15">
      <c r="A96" s="4">
        <v>91</v>
      </c>
      <c r="B96" s="21">
        <f t="shared" si="2"/>
        <v>19</v>
      </c>
      <c r="C96" s="22">
        <f t="shared" si="2"/>
        <v>83</v>
      </c>
      <c r="D96" s="23">
        <f t="shared" si="2"/>
        <v>102</v>
      </c>
      <c r="E96" s="10">
        <v>5</v>
      </c>
      <c r="F96" s="11">
        <v>23</v>
      </c>
      <c r="G96" s="12">
        <v>28</v>
      </c>
      <c r="H96" s="21">
        <v>1</v>
      </c>
      <c r="I96" s="22">
        <v>18</v>
      </c>
      <c r="J96" s="23">
        <v>19</v>
      </c>
      <c r="K96" s="21">
        <v>2</v>
      </c>
      <c r="L96" s="22">
        <v>2</v>
      </c>
      <c r="M96" s="23">
        <v>4</v>
      </c>
      <c r="N96" s="25">
        <v>2</v>
      </c>
      <c r="O96" s="22">
        <v>11</v>
      </c>
      <c r="P96" s="24">
        <v>13</v>
      </c>
      <c r="Q96" s="21">
        <v>2</v>
      </c>
      <c r="R96" s="22">
        <v>3</v>
      </c>
      <c r="S96" s="23">
        <v>5</v>
      </c>
      <c r="T96" s="10">
        <v>3</v>
      </c>
      <c r="U96" s="11">
        <v>8</v>
      </c>
      <c r="V96" s="12">
        <v>11</v>
      </c>
      <c r="W96" s="21">
        <v>1</v>
      </c>
      <c r="X96" s="22">
        <v>4</v>
      </c>
      <c r="Y96" s="23">
        <v>5</v>
      </c>
      <c r="Z96" s="21">
        <v>1</v>
      </c>
      <c r="AA96" s="22">
        <v>3</v>
      </c>
      <c r="AB96" s="23">
        <v>4</v>
      </c>
      <c r="AC96" s="21">
        <v>2</v>
      </c>
      <c r="AD96" s="22">
        <v>10</v>
      </c>
      <c r="AE96" s="23">
        <v>12</v>
      </c>
      <c r="AF96" s="21">
        <v>0</v>
      </c>
      <c r="AG96" s="22">
        <v>1</v>
      </c>
      <c r="AH96" s="23">
        <v>1</v>
      </c>
    </row>
    <row r="97" spans="1:34" s="26" customFormat="1" ht="15" x14ac:dyDescent="0.15">
      <c r="A97" s="4">
        <v>92</v>
      </c>
      <c r="B97" s="21">
        <f t="shared" si="2"/>
        <v>14</v>
      </c>
      <c r="C97" s="22">
        <f t="shared" si="2"/>
        <v>62</v>
      </c>
      <c r="D97" s="23">
        <f t="shared" si="2"/>
        <v>76</v>
      </c>
      <c r="E97" s="10">
        <v>5</v>
      </c>
      <c r="F97" s="11">
        <v>16</v>
      </c>
      <c r="G97" s="12">
        <v>21</v>
      </c>
      <c r="H97" s="21">
        <v>1</v>
      </c>
      <c r="I97" s="22">
        <v>12</v>
      </c>
      <c r="J97" s="23">
        <v>13</v>
      </c>
      <c r="K97" s="21">
        <v>0</v>
      </c>
      <c r="L97" s="22">
        <v>2</v>
      </c>
      <c r="M97" s="23">
        <v>2</v>
      </c>
      <c r="N97" s="25">
        <v>3</v>
      </c>
      <c r="O97" s="22">
        <v>5</v>
      </c>
      <c r="P97" s="24">
        <v>8</v>
      </c>
      <c r="Q97" s="21">
        <v>3</v>
      </c>
      <c r="R97" s="22">
        <v>3</v>
      </c>
      <c r="S97" s="23">
        <v>6</v>
      </c>
      <c r="T97" s="10">
        <v>0</v>
      </c>
      <c r="U97" s="11">
        <v>5</v>
      </c>
      <c r="V97" s="12">
        <v>5</v>
      </c>
      <c r="W97" s="21">
        <v>0</v>
      </c>
      <c r="X97" s="22">
        <v>2</v>
      </c>
      <c r="Y97" s="23">
        <v>2</v>
      </c>
      <c r="Z97" s="21">
        <v>0</v>
      </c>
      <c r="AA97" s="22">
        <v>4</v>
      </c>
      <c r="AB97" s="23">
        <v>4</v>
      </c>
      <c r="AC97" s="21">
        <v>1</v>
      </c>
      <c r="AD97" s="22">
        <v>13</v>
      </c>
      <c r="AE97" s="23">
        <v>14</v>
      </c>
      <c r="AF97" s="21">
        <v>1</v>
      </c>
      <c r="AG97" s="22">
        <v>0</v>
      </c>
      <c r="AH97" s="23">
        <v>1</v>
      </c>
    </row>
    <row r="98" spans="1:34" s="26" customFormat="1" ht="15" x14ac:dyDescent="0.15">
      <c r="A98" s="4">
        <v>93</v>
      </c>
      <c r="B98" s="21">
        <f t="shared" si="2"/>
        <v>10</v>
      </c>
      <c r="C98" s="22">
        <f t="shared" si="2"/>
        <v>42</v>
      </c>
      <c r="D98" s="23">
        <f t="shared" si="2"/>
        <v>52</v>
      </c>
      <c r="E98" s="10">
        <v>2</v>
      </c>
      <c r="F98" s="11">
        <v>5</v>
      </c>
      <c r="G98" s="12">
        <v>7</v>
      </c>
      <c r="H98" s="21">
        <v>1</v>
      </c>
      <c r="I98" s="22">
        <v>8</v>
      </c>
      <c r="J98" s="23">
        <v>9</v>
      </c>
      <c r="K98" s="21">
        <v>0</v>
      </c>
      <c r="L98" s="22">
        <v>4</v>
      </c>
      <c r="M98" s="23">
        <v>4</v>
      </c>
      <c r="N98" s="25">
        <v>5</v>
      </c>
      <c r="O98" s="22">
        <v>9</v>
      </c>
      <c r="P98" s="24">
        <v>14</v>
      </c>
      <c r="Q98" s="21">
        <v>0</v>
      </c>
      <c r="R98" s="22">
        <v>1</v>
      </c>
      <c r="S98" s="23">
        <v>1</v>
      </c>
      <c r="T98" s="10">
        <v>0</v>
      </c>
      <c r="U98" s="11">
        <v>1</v>
      </c>
      <c r="V98" s="12">
        <v>1</v>
      </c>
      <c r="W98" s="21">
        <v>0</v>
      </c>
      <c r="X98" s="22">
        <v>2</v>
      </c>
      <c r="Y98" s="23">
        <v>2</v>
      </c>
      <c r="Z98" s="21">
        <v>2</v>
      </c>
      <c r="AA98" s="22">
        <v>2</v>
      </c>
      <c r="AB98" s="23">
        <v>4</v>
      </c>
      <c r="AC98" s="21">
        <v>0</v>
      </c>
      <c r="AD98" s="22">
        <v>7</v>
      </c>
      <c r="AE98" s="23">
        <v>7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f t="shared" si="2"/>
        <v>13</v>
      </c>
      <c r="C99" s="28">
        <f t="shared" si="2"/>
        <v>40</v>
      </c>
      <c r="D99" s="29">
        <f t="shared" si="2"/>
        <v>53</v>
      </c>
      <c r="E99" s="16">
        <v>3</v>
      </c>
      <c r="F99" s="17">
        <v>6</v>
      </c>
      <c r="G99" s="18">
        <v>9</v>
      </c>
      <c r="H99" s="27">
        <v>0</v>
      </c>
      <c r="I99" s="28">
        <v>9</v>
      </c>
      <c r="J99" s="29">
        <v>9</v>
      </c>
      <c r="K99" s="27">
        <v>0</v>
      </c>
      <c r="L99" s="28">
        <v>5</v>
      </c>
      <c r="M99" s="29">
        <v>5</v>
      </c>
      <c r="N99" s="31">
        <v>3</v>
      </c>
      <c r="O99" s="28">
        <v>6</v>
      </c>
      <c r="P99" s="30">
        <v>9</v>
      </c>
      <c r="Q99" s="27">
        <v>1</v>
      </c>
      <c r="R99" s="28">
        <v>0</v>
      </c>
      <c r="S99" s="29">
        <v>1</v>
      </c>
      <c r="T99" s="16">
        <v>0</v>
      </c>
      <c r="U99" s="17">
        <v>2</v>
      </c>
      <c r="V99" s="18">
        <v>2</v>
      </c>
      <c r="W99" s="27">
        <v>2</v>
      </c>
      <c r="X99" s="28">
        <v>4</v>
      </c>
      <c r="Y99" s="29">
        <v>6</v>
      </c>
      <c r="Z99" s="27">
        <v>0</v>
      </c>
      <c r="AA99" s="28">
        <v>2</v>
      </c>
      <c r="AB99" s="29">
        <v>2</v>
      </c>
      <c r="AC99" s="27">
        <v>4</v>
      </c>
      <c r="AD99" s="28">
        <v>5</v>
      </c>
      <c r="AE99" s="29">
        <v>9</v>
      </c>
      <c r="AF99" s="27">
        <v>0</v>
      </c>
      <c r="AG99" s="28">
        <v>1</v>
      </c>
      <c r="AH99" s="29">
        <v>1</v>
      </c>
    </row>
    <row r="100" spans="1:34" s="26" customFormat="1" ht="15" x14ac:dyDescent="0.15">
      <c r="A100" s="4">
        <v>95</v>
      </c>
      <c r="B100" s="21">
        <f t="shared" si="2"/>
        <v>5</v>
      </c>
      <c r="C100" s="22">
        <f t="shared" si="2"/>
        <v>39</v>
      </c>
      <c r="D100" s="23">
        <f t="shared" si="2"/>
        <v>44</v>
      </c>
      <c r="E100" s="10">
        <v>1</v>
      </c>
      <c r="F100" s="11">
        <v>3</v>
      </c>
      <c r="G100" s="12">
        <v>4</v>
      </c>
      <c r="H100" s="21">
        <v>1</v>
      </c>
      <c r="I100" s="22">
        <v>6</v>
      </c>
      <c r="J100" s="23">
        <v>7</v>
      </c>
      <c r="K100" s="21">
        <v>0</v>
      </c>
      <c r="L100" s="22">
        <v>2</v>
      </c>
      <c r="M100" s="23">
        <v>2</v>
      </c>
      <c r="N100" s="25">
        <v>2</v>
      </c>
      <c r="O100" s="22">
        <v>8</v>
      </c>
      <c r="P100" s="24">
        <v>10</v>
      </c>
      <c r="Q100" s="21">
        <v>0</v>
      </c>
      <c r="R100" s="22">
        <v>2</v>
      </c>
      <c r="S100" s="23">
        <v>2</v>
      </c>
      <c r="T100" s="10">
        <v>0</v>
      </c>
      <c r="U100" s="11">
        <v>1</v>
      </c>
      <c r="V100" s="12">
        <v>1</v>
      </c>
      <c r="W100" s="21">
        <v>0</v>
      </c>
      <c r="X100" s="22">
        <v>3</v>
      </c>
      <c r="Y100" s="23">
        <v>3</v>
      </c>
      <c r="Z100" s="21">
        <v>0</v>
      </c>
      <c r="AA100" s="22">
        <v>4</v>
      </c>
      <c r="AB100" s="23">
        <v>4</v>
      </c>
      <c r="AC100" s="21">
        <v>1</v>
      </c>
      <c r="AD100" s="22">
        <v>5</v>
      </c>
      <c r="AE100" s="23">
        <v>6</v>
      </c>
      <c r="AF100" s="21">
        <v>0</v>
      </c>
      <c r="AG100" s="22">
        <v>5</v>
      </c>
      <c r="AH100" s="23">
        <v>5</v>
      </c>
    </row>
    <row r="101" spans="1:34" s="26" customFormat="1" ht="15" x14ac:dyDescent="0.15">
      <c r="A101" s="4">
        <v>96</v>
      </c>
      <c r="B101" s="21">
        <f t="shared" si="2"/>
        <v>9</v>
      </c>
      <c r="C101" s="22">
        <f t="shared" si="2"/>
        <v>21</v>
      </c>
      <c r="D101" s="23">
        <f t="shared" si="2"/>
        <v>30</v>
      </c>
      <c r="E101" s="10">
        <v>1</v>
      </c>
      <c r="F101" s="11">
        <v>4</v>
      </c>
      <c r="G101" s="12">
        <v>5</v>
      </c>
      <c r="H101" s="21">
        <v>3</v>
      </c>
      <c r="I101" s="22">
        <v>6</v>
      </c>
      <c r="J101" s="23">
        <v>9</v>
      </c>
      <c r="K101" s="21">
        <v>0</v>
      </c>
      <c r="L101" s="22">
        <v>1</v>
      </c>
      <c r="M101" s="23">
        <v>1</v>
      </c>
      <c r="N101" s="25">
        <v>0</v>
      </c>
      <c r="O101" s="22">
        <v>3</v>
      </c>
      <c r="P101" s="24">
        <v>3</v>
      </c>
      <c r="Q101" s="21">
        <v>2</v>
      </c>
      <c r="R101" s="22">
        <v>2</v>
      </c>
      <c r="S101" s="23">
        <v>4</v>
      </c>
      <c r="T101" s="10">
        <v>2</v>
      </c>
      <c r="U101" s="11">
        <v>2</v>
      </c>
      <c r="V101" s="12">
        <v>4</v>
      </c>
      <c r="W101" s="21">
        <v>1</v>
      </c>
      <c r="X101" s="22">
        <v>0</v>
      </c>
      <c r="Y101" s="23">
        <v>1</v>
      </c>
      <c r="Z101" s="21">
        <v>0</v>
      </c>
      <c r="AA101" s="22">
        <v>0</v>
      </c>
      <c r="AB101" s="23">
        <v>0</v>
      </c>
      <c r="AC101" s="21">
        <v>0</v>
      </c>
      <c r="AD101" s="22">
        <v>2</v>
      </c>
      <c r="AE101" s="23">
        <v>2</v>
      </c>
      <c r="AF101" s="21">
        <v>0</v>
      </c>
      <c r="AG101" s="22">
        <v>1</v>
      </c>
      <c r="AH101" s="23">
        <v>1</v>
      </c>
    </row>
    <row r="102" spans="1:34" s="26" customFormat="1" ht="15" x14ac:dyDescent="0.25">
      <c r="A102" s="4">
        <v>97</v>
      </c>
      <c r="B102" s="21">
        <f t="shared" si="2"/>
        <v>2</v>
      </c>
      <c r="C102" s="22">
        <f t="shared" si="2"/>
        <v>15</v>
      </c>
      <c r="D102" s="23">
        <f t="shared" si="2"/>
        <v>17</v>
      </c>
      <c r="E102" s="10">
        <v>1</v>
      </c>
      <c r="F102" s="11">
        <v>2</v>
      </c>
      <c r="G102" s="12">
        <v>3</v>
      </c>
      <c r="H102" s="32">
        <v>1</v>
      </c>
      <c r="I102" s="33">
        <v>3</v>
      </c>
      <c r="J102" s="34">
        <v>4</v>
      </c>
      <c r="K102" s="21">
        <v>0</v>
      </c>
      <c r="L102" s="22">
        <v>1</v>
      </c>
      <c r="M102" s="23">
        <v>1</v>
      </c>
      <c r="N102" s="25">
        <v>0</v>
      </c>
      <c r="O102" s="22">
        <v>2</v>
      </c>
      <c r="P102" s="24">
        <v>2</v>
      </c>
      <c r="Q102" s="21">
        <v>0</v>
      </c>
      <c r="R102" s="22">
        <v>1</v>
      </c>
      <c r="S102" s="23">
        <v>1</v>
      </c>
      <c r="T102" s="10">
        <v>0</v>
      </c>
      <c r="U102" s="11">
        <v>0</v>
      </c>
      <c r="V102" s="12">
        <v>0</v>
      </c>
      <c r="W102" s="21">
        <v>0</v>
      </c>
      <c r="X102" s="22">
        <v>0</v>
      </c>
      <c r="Y102" s="23">
        <v>0</v>
      </c>
      <c r="Z102" s="21">
        <v>0</v>
      </c>
      <c r="AA102" s="22">
        <v>2</v>
      </c>
      <c r="AB102" s="23">
        <v>2</v>
      </c>
      <c r="AC102" s="21">
        <v>0</v>
      </c>
      <c r="AD102" s="22">
        <v>4</v>
      </c>
      <c r="AE102" s="23">
        <v>4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f t="shared" si="2"/>
        <v>4</v>
      </c>
      <c r="C103" s="22">
        <f t="shared" si="2"/>
        <v>21</v>
      </c>
      <c r="D103" s="23">
        <f t="shared" si="2"/>
        <v>25</v>
      </c>
      <c r="E103" s="10">
        <v>1</v>
      </c>
      <c r="F103" s="11">
        <v>2</v>
      </c>
      <c r="G103" s="12">
        <v>3</v>
      </c>
      <c r="H103" s="32">
        <v>1</v>
      </c>
      <c r="I103" s="33">
        <v>3</v>
      </c>
      <c r="J103" s="34">
        <v>4</v>
      </c>
      <c r="K103" s="21">
        <v>0</v>
      </c>
      <c r="L103" s="22">
        <v>0</v>
      </c>
      <c r="M103" s="23">
        <v>0</v>
      </c>
      <c r="N103" s="25">
        <v>1</v>
      </c>
      <c r="O103" s="22">
        <v>5</v>
      </c>
      <c r="P103" s="24">
        <v>6</v>
      </c>
      <c r="Q103" s="21">
        <v>0</v>
      </c>
      <c r="R103" s="22">
        <v>2</v>
      </c>
      <c r="S103" s="23">
        <v>2</v>
      </c>
      <c r="T103" s="10">
        <v>0</v>
      </c>
      <c r="U103" s="11">
        <v>2</v>
      </c>
      <c r="V103" s="12">
        <v>2</v>
      </c>
      <c r="W103" s="21">
        <v>0</v>
      </c>
      <c r="X103" s="22">
        <v>1</v>
      </c>
      <c r="Y103" s="23">
        <v>1</v>
      </c>
      <c r="Z103" s="21">
        <v>1</v>
      </c>
      <c r="AA103" s="22">
        <v>1</v>
      </c>
      <c r="AB103" s="23">
        <v>2</v>
      </c>
      <c r="AC103" s="21">
        <v>0</v>
      </c>
      <c r="AD103" s="22">
        <v>4</v>
      </c>
      <c r="AE103" s="23">
        <v>4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f t="shared" si="2"/>
        <v>2</v>
      </c>
      <c r="C104" s="28">
        <f t="shared" si="2"/>
        <v>14</v>
      </c>
      <c r="D104" s="29">
        <f t="shared" si="2"/>
        <v>16</v>
      </c>
      <c r="E104" s="16">
        <v>0</v>
      </c>
      <c r="F104" s="17">
        <v>2</v>
      </c>
      <c r="G104" s="18">
        <v>2</v>
      </c>
      <c r="H104" s="35">
        <v>0</v>
      </c>
      <c r="I104" s="36">
        <v>3</v>
      </c>
      <c r="J104" s="37">
        <v>3</v>
      </c>
      <c r="K104" s="27">
        <v>0</v>
      </c>
      <c r="L104" s="28">
        <v>0</v>
      </c>
      <c r="M104" s="29">
        <v>0</v>
      </c>
      <c r="N104" s="31">
        <v>0</v>
      </c>
      <c r="O104" s="28">
        <v>1</v>
      </c>
      <c r="P104" s="29">
        <v>1</v>
      </c>
      <c r="Q104" s="27">
        <v>0</v>
      </c>
      <c r="R104" s="28">
        <v>1</v>
      </c>
      <c r="S104" s="29">
        <v>1</v>
      </c>
      <c r="T104" s="16">
        <v>0</v>
      </c>
      <c r="U104" s="17">
        <v>1</v>
      </c>
      <c r="V104" s="18">
        <v>1</v>
      </c>
      <c r="W104" s="27">
        <v>2</v>
      </c>
      <c r="X104" s="28">
        <v>1</v>
      </c>
      <c r="Y104" s="29">
        <v>3</v>
      </c>
      <c r="Z104" s="27">
        <v>0</v>
      </c>
      <c r="AA104" s="28">
        <v>0</v>
      </c>
      <c r="AB104" s="29">
        <v>0</v>
      </c>
      <c r="AC104" s="27">
        <v>0</v>
      </c>
      <c r="AD104" s="28">
        <v>4</v>
      </c>
      <c r="AE104" s="29">
        <v>4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5" t="s">
        <v>58</v>
      </c>
      <c r="B105" s="21">
        <f>SUM(E105,H105,K105,N105,Q105,T105,W105,Z105,AC105,AF105)</f>
        <v>0</v>
      </c>
      <c r="C105" s="22">
        <f t="shared" ref="C105:D105" si="3">SUM(F105,I105,L105,O105,R105,U105,X105,AA105,AD105,AG105)</f>
        <v>23</v>
      </c>
      <c r="D105" s="23">
        <f t="shared" si="3"/>
        <v>23</v>
      </c>
      <c r="E105" s="116">
        <v>0</v>
      </c>
      <c r="F105" s="117">
        <v>2</v>
      </c>
      <c r="G105" s="117">
        <v>2</v>
      </c>
      <c r="H105" s="116">
        <v>0</v>
      </c>
      <c r="I105" s="118">
        <v>8</v>
      </c>
      <c r="J105" s="119">
        <v>8</v>
      </c>
      <c r="K105" s="21">
        <v>0</v>
      </c>
      <c r="L105" s="22">
        <v>1</v>
      </c>
      <c r="M105" s="23">
        <v>1</v>
      </c>
      <c r="N105" s="21">
        <v>0</v>
      </c>
      <c r="O105" s="22">
        <v>0</v>
      </c>
      <c r="P105" s="24">
        <v>0</v>
      </c>
      <c r="Q105" s="21">
        <v>0</v>
      </c>
      <c r="R105" s="22">
        <v>0</v>
      </c>
      <c r="S105" s="23">
        <v>0</v>
      </c>
      <c r="T105" s="21">
        <v>0</v>
      </c>
      <c r="U105" s="22">
        <v>1</v>
      </c>
      <c r="V105" s="23">
        <v>1</v>
      </c>
      <c r="W105" s="21">
        <v>0</v>
      </c>
      <c r="X105" s="22">
        <v>2</v>
      </c>
      <c r="Y105" s="23">
        <v>2</v>
      </c>
      <c r="Z105" s="21">
        <v>0</v>
      </c>
      <c r="AA105" s="22">
        <v>0</v>
      </c>
      <c r="AB105" s="23">
        <v>0</v>
      </c>
      <c r="AC105" s="21">
        <v>0</v>
      </c>
      <c r="AD105" s="22">
        <v>6</v>
      </c>
      <c r="AE105" s="23">
        <v>6</v>
      </c>
      <c r="AF105" s="21">
        <v>0</v>
      </c>
      <c r="AG105" s="22">
        <v>3</v>
      </c>
      <c r="AH105" s="23">
        <v>3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12383</v>
      </c>
      <c r="C106" s="40">
        <f t="shared" si="4"/>
        <v>13514</v>
      </c>
      <c r="D106" s="41">
        <f t="shared" si="4"/>
        <v>25897</v>
      </c>
      <c r="E106" s="39">
        <f t="shared" si="4"/>
        <v>3179</v>
      </c>
      <c r="F106" s="40">
        <f t="shared" si="4"/>
        <v>3375</v>
      </c>
      <c r="G106" s="41">
        <f t="shared" si="4"/>
        <v>6554</v>
      </c>
      <c r="H106" s="39">
        <f t="shared" si="4"/>
        <v>1426</v>
      </c>
      <c r="I106" s="40">
        <f t="shared" si="4"/>
        <v>1639</v>
      </c>
      <c r="J106" s="41">
        <f t="shared" si="4"/>
        <v>3065</v>
      </c>
      <c r="K106" s="39">
        <f t="shared" si="4"/>
        <v>887</v>
      </c>
      <c r="L106" s="40">
        <f t="shared" si="4"/>
        <v>1011</v>
      </c>
      <c r="M106" s="41">
        <f t="shared" si="4"/>
        <v>1898</v>
      </c>
      <c r="N106" s="39">
        <f t="shared" si="4"/>
        <v>2345</v>
      </c>
      <c r="O106" s="40">
        <f t="shared" si="4"/>
        <v>2547</v>
      </c>
      <c r="P106" s="41">
        <f t="shared" si="4"/>
        <v>4892</v>
      </c>
      <c r="Q106" s="39">
        <f t="shared" si="4"/>
        <v>669</v>
      </c>
      <c r="R106" s="40">
        <f t="shared" si="4"/>
        <v>709</v>
      </c>
      <c r="S106" s="41">
        <f t="shared" si="4"/>
        <v>1378</v>
      </c>
      <c r="T106" s="39">
        <f t="shared" si="4"/>
        <v>963</v>
      </c>
      <c r="U106" s="40">
        <f t="shared" si="4"/>
        <v>1012</v>
      </c>
      <c r="V106" s="41">
        <f t="shared" si="4"/>
        <v>1975</v>
      </c>
      <c r="W106" s="39">
        <f t="shared" si="4"/>
        <v>1227</v>
      </c>
      <c r="X106" s="40">
        <f t="shared" si="4"/>
        <v>1281</v>
      </c>
      <c r="Y106" s="41">
        <f t="shared" si="4"/>
        <v>2508</v>
      </c>
      <c r="Z106" s="39">
        <f t="shared" si="4"/>
        <v>806</v>
      </c>
      <c r="AA106" s="40">
        <f t="shared" si="4"/>
        <v>862</v>
      </c>
      <c r="AB106" s="41">
        <f t="shared" si="4"/>
        <v>1668</v>
      </c>
      <c r="AC106" s="39">
        <f t="shared" si="4"/>
        <v>570</v>
      </c>
      <c r="AD106" s="40">
        <f t="shared" si="4"/>
        <v>732</v>
      </c>
      <c r="AE106" s="41">
        <f t="shared" si="4"/>
        <v>1302</v>
      </c>
      <c r="AF106" s="39">
        <f t="shared" si="4"/>
        <v>311</v>
      </c>
      <c r="AG106" s="40">
        <f t="shared" si="4"/>
        <v>346</v>
      </c>
      <c r="AH106" s="41">
        <f t="shared" si="4"/>
        <v>657</v>
      </c>
    </row>
    <row r="108" spans="1:34" x14ac:dyDescent="0.15">
      <c r="A108" t="s">
        <v>42</v>
      </c>
    </row>
    <row r="109" spans="1:34" ht="15" x14ac:dyDescent="0.25">
      <c r="A109" s="96" t="s">
        <v>44</v>
      </c>
      <c r="B109" s="93">
        <f t="shared" ref="B109:AH109" si="5">SUM(B5:B19)</f>
        <v>1397</v>
      </c>
      <c r="C109" s="81">
        <f t="shared" si="5"/>
        <v>1401</v>
      </c>
      <c r="D109" s="82">
        <f t="shared" si="5"/>
        <v>2798</v>
      </c>
      <c r="E109" s="90">
        <f t="shared" si="5"/>
        <v>402</v>
      </c>
      <c r="F109" s="81">
        <f t="shared" si="5"/>
        <v>349</v>
      </c>
      <c r="G109" s="87">
        <f t="shared" si="5"/>
        <v>751</v>
      </c>
      <c r="H109" s="93">
        <f t="shared" si="5"/>
        <v>137</v>
      </c>
      <c r="I109" s="81">
        <f t="shared" si="5"/>
        <v>173</v>
      </c>
      <c r="J109" s="82">
        <f t="shared" si="5"/>
        <v>310</v>
      </c>
      <c r="K109" s="90">
        <f t="shared" si="5"/>
        <v>71</v>
      </c>
      <c r="L109" s="81">
        <f t="shared" si="5"/>
        <v>101</v>
      </c>
      <c r="M109" s="87">
        <f t="shared" si="5"/>
        <v>172</v>
      </c>
      <c r="N109" s="93">
        <f t="shared" si="5"/>
        <v>283</v>
      </c>
      <c r="O109" s="81">
        <f t="shared" si="5"/>
        <v>262</v>
      </c>
      <c r="P109" s="82">
        <f t="shared" si="5"/>
        <v>545</v>
      </c>
      <c r="Q109" s="90">
        <f t="shared" si="5"/>
        <v>83</v>
      </c>
      <c r="R109" s="81">
        <f t="shared" si="5"/>
        <v>85</v>
      </c>
      <c r="S109" s="87">
        <f t="shared" si="5"/>
        <v>168</v>
      </c>
      <c r="T109" s="93">
        <f t="shared" si="5"/>
        <v>98</v>
      </c>
      <c r="U109" s="81">
        <f t="shared" si="5"/>
        <v>100</v>
      </c>
      <c r="V109" s="82">
        <f t="shared" si="5"/>
        <v>198</v>
      </c>
      <c r="W109" s="90">
        <f t="shared" si="5"/>
        <v>175</v>
      </c>
      <c r="X109" s="81">
        <f t="shared" si="5"/>
        <v>169</v>
      </c>
      <c r="Y109" s="87">
        <f t="shared" si="5"/>
        <v>344</v>
      </c>
      <c r="Z109" s="93">
        <f t="shared" si="5"/>
        <v>72</v>
      </c>
      <c r="AA109" s="81">
        <f t="shared" si="5"/>
        <v>80</v>
      </c>
      <c r="AB109" s="82">
        <f t="shared" si="5"/>
        <v>152</v>
      </c>
      <c r="AC109" s="90">
        <f t="shared" si="5"/>
        <v>44</v>
      </c>
      <c r="AD109" s="81">
        <f t="shared" si="5"/>
        <v>50</v>
      </c>
      <c r="AE109" s="87">
        <f t="shared" si="5"/>
        <v>94</v>
      </c>
      <c r="AF109" s="93">
        <f t="shared" si="5"/>
        <v>32</v>
      </c>
      <c r="AG109" s="81">
        <f t="shared" si="5"/>
        <v>32</v>
      </c>
      <c r="AH109" s="82">
        <f t="shared" si="5"/>
        <v>64</v>
      </c>
    </row>
    <row r="110" spans="1:34" ht="15" x14ac:dyDescent="0.25">
      <c r="A110" s="97" t="s">
        <v>45</v>
      </c>
      <c r="B110" s="94">
        <f t="shared" ref="B110:AH110" si="6">SUM(B20:B69)</f>
        <v>7470</v>
      </c>
      <c r="C110" s="83">
        <f t="shared" si="6"/>
        <v>7193</v>
      </c>
      <c r="D110" s="84">
        <f t="shared" si="6"/>
        <v>14663</v>
      </c>
      <c r="E110" s="91">
        <f t="shared" si="6"/>
        <v>1864</v>
      </c>
      <c r="F110" s="83">
        <f t="shared" si="6"/>
        <v>1790</v>
      </c>
      <c r="G110" s="88">
        <f t="shared" si="6"/>
        <v>3654</v>
      </c>
      <c r="H110" s="94">
        <f t="shared" si="6"/>
        <v>873</v>
      </c>
      <c r="I110" s="83">
        <f t="shared" si="6"/>
        <v>834</v>
      </c>
      <c r="J110" s="84">
        <f t="shared" si="6"/>
        <v>1707</v>
      </c>
      <c r="K110" s="91">
        <f t="shared" si="6"/>
        <v>547</v>
      </c>
      <c r="L110" s="83">
        <f t="shared" si="6"/>
        <v>578</v>
      </c>
      <c r="M110" s="88">
        <f t="shared" si="6"/>
        <v>1125</v>
      </c>
      <c r="N110" s="94">
        <f t="shared" si="6"/>
        <v>1398</v>
      </c>
      <c r="O110" s="83">
        <f t="shared" si="6"/>
        <v>1380</v>
      </c>
      <c r="P110" s="84">
        <f t="shared" si="6"/>
        <v>2778</v>
      </c>
      <c r="Q110" s="91">
        <f t="shared" si="6"/>
        <v>395</v>
      </c>
      <c r="R110" s="83">
        <f t="shared" si="6"/>
        <v>364</v>
      </c>
      <c r="S110" s="88">
        <f t="shared" si="6"/>
        <v>759</v>
      </c>
      <c r="T110" s="94">
        <f t="shared" si="6"/>
        <v>594</v>
      </c>
      <c r="U110" s="83">
        <f t="shared" si="6"/>
        <v>553</v>
      </c>
      <c r="V110" s="84">
        <f t="shared" si="6"/>
        <v>1147</v>
      </c>
      <c r="W110" s="91">
        <f t="shared" si="6"/>
        <v>792</v>
      </c>
      <c r="X110" s="83">
        <f t="shared" si="6"/>
        <v>779</v>
      </c>
      <c r="Y110" s="88">
        <f t="shared" si="6"/>
        <v>1571</v>
      </c>
      <c r="Z110" s="94">
        <f t="shared" si="6"/>
        <v>505</v>
      </c>
      <c r="AA110" s="83">
        <f t="shared" si="6"/>
        <v>451</v>
      </c>
      <c r="AB110" s="84">
        <f t="shared" si="6"/>
        <v>956</v>
      </c>
      <c r="AC110" s="91">
        <f t="shared" si="6"/>
        <v>322</v>
      </c>
      <c r="AD110" s="83">
        <f t="shared" si="6"/>
        <v>300</v>
      </c>
      <c r="AE110" s="88">
        <f t="shared" si="6"/>
        <v>622</v>
      </c>
      <c r="AF110" s="94">
        <f t="shared" si="6"/>
        <v>180</v>
      </c>
      <c r="AG110" s="83">
        <f t="shared" si="6"/>
        <v>164</v>
      </c>
      <c r="AH110" s="84">
        <f t="shared" si="6"/>
        <v>344</v>
      </c>
    </row>
    <row r="111" spans="1:34" ht="15" x14ac:dyDescent="0.25">
      <c r="A111" s="98" t="s">
        <v>43</v>
      </c>
      <c r="B111" s="95">
        <f>SUM(B70:B105)</f>
        <v>3516</v>
      </c>
      <c r="C111" s="85">
        <f t="shared" ref="C111:AH111" si="7">SUM(C70:C105)</f>
        <v>4920</v>
      </c>
      <c r="D111" s="86">
        <f t="shared" si="7"/>
        <v>8436</v>
      </c>
      <c r="E111" s="92">
        <f t="shared" si="7"/>
        <v>913</v>
      </c>
      <c r="F111" s="85">
        <f t="shared" si="7"/>
        <v>1236</v>
      </c>
      <c r="G111" s="89">
        <f t="shared" si="7"/>
        <v>2149</v>
      </c>
      <c r="H111" s="95">
        <f t="shared" si="7"/>
        <v>416</v>
      </c>
      <c r="I111" s="85">
        <f t="shared" si="7"/>
        <v>632</v>
      </c>
      <c r="J111" s="86">
        <f t="shared" si="7"/>
        <v>1048</v>
      </c>
      <c r="K111" s="92">
        <f t="shared" si="7"/>
        <v>269</v>
      </c>
      <c r="L111" s="85">
        <f t="shared" si="7"/>
        <v>332</v>
      </c>
      <c r="M111" s="89">
        <f t="shared" si="7"/>
        <v>601</v>
      </c>
      <c r="N111" s="95">
        <f>SUM(N70:N105)</f>
        <v>664</v>
      </c>
      <c r="O111" s="85">
        <f t="shared" si="7"/>
        <v>905</v>
      </c>
      <c r="P111" s="86">
        <f t="shared" si="7"/>
        <v>1569</v>
      </c>
      <c r="Q111" s="92">
        <f t="shared" si="7"/>
        <v>191</v>
      </c>
      <c r="R111" s="85">
        <f t="shared" si="7"/>
        <v>260</v>
      </c>
      <c r="S111" s="89">
        <f t="shared" si="7"/>
        <v>451</v>
      </c>
      <c r="T111" s="95">
        <f t="shared" si="7"/>
        <v>271</v>
      </c>
      <c r="U111" s="85">
        <f t="shared" si="7"/>
        <v>359</v>
      </c>
      <c r="V111" s="86">
        <f t="shared" si="7"/>
        <v>630</v>
      </c>
      <c r="W111" s="92">
        <f t="shared" si="7"/>
        <v>260</v>
      </c>
      <c r="X111" s="85">
        <f t="shared" si="7"/>
        <v>333</v>
      </c>
      <c r="Y111" s="89">
        <f t="shared" si="7"/>
        <v>593</v>
      </c>
      <c r="Z111" s="95">
        <f t="shared" si="7"/>
        <v>229</v>
      </c>
      <c r="AA111" s="85">
        <f t="shared" si="7"/>
        <v>331</v>
      </c>
      <c r="AB111" s="86">
        <f t="shared" si="7"/>
        <v>560</v>
      </c>
      <c r="AC111" s="92">
        <f t="shared" si="7"/>
        <v>204</v>
      </c>
      <c r="AD111" s="85">
        <f t="shared" si="7"/>
        <v>382</v>
      </c>
      <c r="AE111" s="89">
        <f t="shared" si="7"/>
        <v>586</v>
      </c>
      <c r="AF111" s="95">
        <f t="shared" si="7"/>
        <v>99</v>
      </c>
      <c r="AG111" s="85">
        <f t="shared" si="7"/>
        <v>150</v>
      </c>
      <c r="AH111" s="86">
        <f t="shared" si="7"/>
        <v>249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68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61</v>
      </c>
      <c r="AH1" s="80" t="s">
        <v>41</v>
      </c>
    </row>
    <row r="2" spans="1:34" ht="9" customHeight="1" x14ac:dyDescent="0.15"/>
    <row r="3" spans="1:34" ht="17.25" customHeight="1" x14ac:dyDescent="0.15">
      <c r="A3" s="110"/>
      <c r="B3" s="151" t="s">
        <v>1</v>
      </c>
      <c r="C3" s="152"/>
      <c r="D3" s="153"/>
      <c r="E3" s="151" t="s">
        <v>2</v>
      </c>
      <c r="F3" s="152"/>
      <c r="G3" s="153"/>
      <c r="H3" s="151" t="s">
        <v>3</v>
      </c>
      <c r="I3" s="152"/>
      <c r="J3" s="153"/>
      <c r="K3" s="151" t="s">
        <v>4</v>
      </c>
      <c r="L3" s="152"/>
      <c r="M3" s="153"/>
      <c r="N3" s="151" t="s">
        <v>5</v>
      </c>
      <c r="O3" s="152"/>
      <c r="P3" s="153"/>
      <c r="Q3" s="151" t="s">
        <v>6</v>
      </c>
      <c r="R3" s="152"/>
      <c r="S3" s="153"/>
      <c r="T3" s="151" t="s">
        <v>7</v>
      </c>
      <c r="U3" s="152"/>
      <c r="V3" s="153"/>
      <c r="W3" s="151" t="s">
        <v>8</v>
      </c>
      <c r="X3" s="152"/>
      <c r="Y3" s="153"/>
      <c r="Z3" s="151" t="s">
        <v>9</v>
      </c>
      <c r="AA3" s="152"/>
      <c r="AB3" s="153"/>
      <c r="AC3" s="151" t="s">
        <v>10</v>
      </c>
      <c r="AD3" s="152"/>
      <c r="AE3" s="153"/>
      <c r="AF3" s="151" t="s">
        <v>11</v>
      </c>
      <c r="AG3" s="152"/>
      <c r="AH3" s="153"/>
    </row>
    <row r="4" spans="1:34" x14ac:dyDescent="0.15">
      <c r="A4" s="110" t="s">
        <v>12</v>
      </c>
      <c r="B4" s="110" t="s">
        <v>13</v>
      </c>
      <c r="C4" s="110" t="s">
        <v>14</v>
      </c>
      <c r="D4" s="110" t="s">
        <v>51</v>
      </c>
      <c r="E4" s="111" t="s">
        <v>13</v>
      </c>
      <c r="F4" s="112" t="s">
        <v>14</v>
      </c>
      <c r="G4" s="113" t="s">
        <v>51</v>
      </c>
      <c r="H4" s="114" t="s">
        <v>13</v>
      </c>
      <c r="I4" s="110" t="s">
        <v>14</v>
      </c>
      <c r="J4" s="110" t="s">
        <v>51</v>
      </c>
      <c r="K4" s="110" t="s">
        <v>13</v>
      </c>
      <c r="L4" s="110" t="s">
        <v>14</v>
      </c>
      <c r="M4" s="110" t="s">
        <v>51</v>
      </c>
      <c r="N4" s="110" t="s">
        <v>13</v>
      </c>
      <c r="O4" s="110" t="s">
        <v>14</v>
      </c>
      <c r="P4" s="110" t="s">
        <v>51</v>
      </c>
      <c r="Q4" s="110" t="s">
        <v>13</v>
      </c>
      <c r="R4" s="110" t="s">
        <v>14</v>
      </c>
      <c r="S4" s="110" t="s">
        <v>51</v>
      </c>
      <c r="T4" s="110" t="s">
        <v>13</v>
      </c>
      <c r="U4" s="110" t="s">
        <v>14</v>
      </c>
      <c r="V4" s="110" t="s">
        <v>51</v>
      </c>
      <c r="W4" s="110" t="s">
        <v>13</v>
      </c>
      <c r="X4" s="110" t="s">
        <v>14</v>
      </c>
      <c r="Y4" s="110" t="s">
        <v>51</v>
      </c>
      <c r="Z4" s="110" t="s">
        <v>13</v>
      </c>
      <c r="AA4" s="110" t="s">
        <v>14</v>
      </c>
      <c r="AB4" s="110" t="s">
        <v>51</v>
      </c>
      <c r="AC4" s="110" t="s">
        <v>13</v>
      </c>
      <c r="AD4" s="110" t="s">
        <v>14</v>
      </c>
      <c r="AE4" s="110" t="s">
        <v>51</v>
      </c>
      <c r="AF4" s="110" t="s">
        <v>13</v>
      </c>
      <c r="AG4" s="110" t="s">
        <v>14</v>
      </c>
      <c r="AH4" s="110" t="s">
        <v>51</v>
      </c>
    </row>
    <row r="5" spans="1:34" ht="15" x14ac:dyDescent="0.15">
      <c r="A5" s="4">
        <v>0</v>
      </c>
      <c r="B5" s="5">
        <f>SUM(E5,H5,K5,N5,Q5,T5,W5,Z5,AC5,AF5)</f>
        <v>67</v>
      </c>
      <c r="C5" s="6">
        <f t="shared" ref="C5:D20" si="0">SUM(F5,I5,L5,O5,R5,U5,X5,AA5,AD5,AG5)</f>
        <v>79</v>
      </c>
      <c r="D5" s="7">
        <f t="shared" si="0"/>
        <v>146</v>
      </c>
      <c r="E5" s="5">
        <v>17</v>
      </c>
      <c r="F5" s="6">
        <v>18</v>
      </c>
      <c r="G5" s="7">
        <v>35</v>
      </c>
      <c r="H5" s="5">
        <v>10</v>
      </c>
      <c r="I5" s="6">
        <v>21</v>
      </c>
      <c r="J5" s="8">
        <v>31</v>
      </c>
      <c r="K5" s="5">
        <v>6</v>
      </c>
      <c r="L5" s="6">
        <v>5</v>
      </c>
      <c r="M5" s="7">
        <v>11</v>
      </c>
      <c r="N5" s="9">
        <v>8</v>
      </c>
      <c r="O5" s="6">
        <v>8</v>
      </c>
      <c r="P5" s="8">
        <v>16</v>
      </c>
      <c r="Q5" s="5">
        <v>7</v>
      </c>
      <c r="R5" s="6">
        <v>8</v>
      </c>
      <c r="S5" s="7">
        <v>15</v>
      </c>
      <c r="T5" s="5">
        <v>1</v>
      </c>
      <c r="U5" s="6">
        <v>5</v>
      </c>
      <c r="V5" s="7">
        <v>6</v>
      </c>
      <c r="W5" s="5">
        <v>11</v>
      </c>
      <c r="X5" s="6">
        <v>8</v>
      </c>
      <c r="Y5" s="7">
        <v>19</v>
      </c>
      <c r="Z5" s="5">
        <v>5</v>
      </c>
      <c r="AA5" s="6">
        <v>3</v>
      </c>
      <c r="AB5" s="7">
        <v>8</v>
      </c>
      <c r="AC5" s="9">
        <v>1</v>
      </c>
      <c r="AD5" s="6">
        <v>3</v>
      </c>
      <c r="AE5" s="8">
        <v>4</v>
      </c>
      <c r="AF5" s="5">
        <v>1</v>
      </c>
      <c r="AG5" s="6">
        <v>0</v>
      </c>
      <c r="AH5" s="7">
        <v>1</v>
      </c>
    </row>
    <row r="6" spans="1:34" ht="15" x14ac:dyDescent="0.15">
      <c r="A6" s="4">
        <v>1</v>
      </c>
      <c r="B6" s="10">
        <f t="shared" ref="B6:D69" si="1">SUM(E6,H6,K6,N6,Q6,T6,W6,Z6,AC6,AF6)</f>
        <v>71</v>
      </c>
      <c r="C6" s="11">
        <f t="shared" si="0"/>
        <v>83</v>
      </c>
      <c r="D6" s="12">
        <f t="shared" si="0"/>
        <v>154</v>
      </c>
      <c r="E6" s="10">
        <v>22</v>
      </c>
      <c r="F6" s="11">
        <v>19</v>
      </c>
      <c r="G6" s="12">
        <v>41</v>
      </c>
      <c r="H6" s="10">
        <v>6</v>
      </c>
      <c r="I6" s="11">
        <v>10</v>
      </c>
      <c r="J6" s="13">
        <v>16</v>
      </c>
      <c r="K6" s="10">
        <v>2</v>
      </c>
      <c r="L6" s="11">
        <v>6</v>
      </c>
      <c r="M6" s="12">
        <v>8</v>
      </c>
      <c r="N6" s="14">
        <v>8</v>
      </c>
      <c r="O6" s="11">
        <v>18</v>
      </c>
      <c r="P6" s="13">
        <v>26</v>
      </c>
      <c r="Q6" s="10">
        <v>4</v>
      </c>
      <c r="R6" s="11">
        <v>9</v>
      </c>
      <c r="S6" s="12">
        <v>13</v>
      </c>
      <c r="T6" s="10">
        <v>6</v>
      </c>
      <c r="U6" s="11">
        <v>8</v>
      </c>
      <c r="V6" s="12">
        <v>14</v>
      </c>
      <c r="W6" s="10">
        <v>12</v>
      </c>
      <c r="X6" s="11">
        <v>11</v>
      </c>
      <c r="Y6" s="12">
        <v>23</v>
      </c>
      <c r="Z6" s="10">
        <v>7</v>
      </c>
      <c r="AA6" s="11">
        <v>1</v>
      </c>
      <c r="AB6" s="12">
        <v>8</v>
      </c>
      <c r="AC6" s="14">
        <v>2</v>
      </c>
      <c r="AD6" s="11">
        <v>1</v>
      </c>
      <c r="AE6" s="13">
        <v>3</v>
      </c>
      <c r="AF6" s="10">
        <v>2</v>
      </c>
      <c r="AG6" s="11">
        <v>0</v>
      </c>
      <c r="AH6" s="12">
        <v>2</v>
      </c>
    </row>
    <row r="7" spans="1:34" ht="15" x14ac:dyDescent="0.15">
      <c r="A7" s="4">
        <v>2</v>
      </c>
      <c r="B7" s="10">
        <f t="shared" si="1"/>
        <v>73</v>
      </c>
      <c r="C7" s="11">
        <f t="shared" si="0"/>
        <v>77</v>
      </c>
      <c r="D7" s="12">
        <f t="shared" si="0"/>
        <v>150</v>
      </c>
      <c r="E7" s="10">
        <v>30</v>
      </c>
      <c r="F7" s="11">
        <v>22</v>
      </c>
      <c r="G7" s="12">
        <v>52</v>
      </c>
      <c r="H7" s="10">
        <v>9</v>
      </c>
      <c r="I7" s="11">
        <v>8</v>
      </c>
      <c r="J7" s="13">
        <v>17</v>
      </c>
      <c r="K7" s="10">
        <v>2</v>
      </c>
      <c r="L7" s="11">
        <v>7</v>
      </c>
      <c r="M7" s="12">
        <v>9</v>
      </c>
      <c r="N7" s="14">
        <v>12</v>
      </c>
      <c r="O7" s="11">
        <v>13</v>
      </c>
      <c r="P7" s="13">
        <v>25</v>
      </c>
      <c r="Q7" s="10">
        <v>4</v>
      </c>
      <c r="R7" s="11">
        <v>2</v>
      </c>
      <c r="S7" s="12">
        <v>6</v>
      </c>
      <c r="T7" s="10">
        <v>5</v>
      </c>
      <c r="U7" s="11">
        <v>7</v>
      </c>
      <c r="V7" s="12">
        <v>12</v>
      </c>
      <c r="W7" s="10">
        <v>5</v>
      </c>
      <c r="X7" s="11">
        <v>11</v>
      </c>
      <c r="Y7" s="12">
        <v>16</v>
      </c>
      <c r="Z7" s="10">
        <v>2</v>
      </c>
      <c r="AA7" s="11">
        <v>5</v>
      </c>
      <c r="AB7" s="12">
        <v>7</v>
      </c>
      <c r="AC7" s="14">
        <v>2</v>
      </c>
      <c r="AD7" s="11">
        <v>2</v>
      </c>
      <c r="AE7" s="13">
        <v>4</v>
      </c>
      <c r="AF7" s="10">
        <v>2</v>
      </c>
      <c r="AG7" s="11">
        <v>0</v>
      </c>
      <c r="AH7" s="12">
        <v>2</v>
      </c>
    </row>
    <row r="8" spans="1:34" ht="15" x14ac:dyDescent="0.15">
      <c r="A8" s="4">
        <v>3</v>
      </c>
      <c r="B8" s="10">
        <f t="shared" si="1"/>
        <v>95</v>
      </c>
      <c r="C8" s="11">
        <f t="shared" si="0"/>
        <v>69</v>
      </c>
      <c r="D8" s="12">
        <f t="shared" si="0"/>
        <v>164</v>
      </c>
      <c r="E8" s="10">
        <v>20</v>
      </c>
      <c r="F8" s="11">
        <v>18</v>
      </c>
      <c r="G8" s="12">
        <v>38</v>
      </c>
      <c r="H8" s="10">
        <v>8</v>
      </c>
      <c r="I8" s="11">
        <v>9</v>
      </c>
      <c r="J8" s="13">
        <v>17</v>
      </c>
      <c r="K8" s="10">
        <v>3</v>
      </c>
      <c r="L8" s="11">
        <v>3</v>
      </c>
      <c r="M8" s="12">
        <v>6</v>
      </c>
      <c r="N8" s="14">
        <v>22</v>
      </c>
      <c r="O8" s="11">
        <v>13</v>
      </c>
      <c r="P8" s="13">
        <v>35</v>
      </c>
      <c r="Q8" s="10">
        <v>9</v>
      </c>
      <c r="R8" s="11">
        <v>3</v>
      </c>
      <c r="S8" s="12">
        <v>12</v>
      </c>
      <c r="T8" s="10">
        <v>10</v>
      </c>
      <c r="U8" s="11">
        <v>4</v>
      </c>
      <c r="V8" s="12">
        <v>14</v>
      </c>
      <c r="W8" s="10">
        <v>16</v>
      </c>
      <c r="X8" s="11">
        <v>8</v>
      </c>
      <c r="Y8" s="12">
        <v>24</v>
      </c>
      <c r="Z8" s="10">
        <v>4</v>
      </c>
      <c r="AA8" s="11">
        <v>6</v>
      </c>
      <c r="AB8" s="12">
        <v>10</v>
      </c>
      <c r="AC8" s="14">
        <v>2</v>
      </c>
      <c r="AD8" s="11">
        <v>3</v>
      </c>
      <c r="AE8" s="13">
        <v>5</v>
      </c>
      <c r="AF8" s="10">
        <v>1</v>
      </c>
      <c r="AG8" s="11">
        <v>2</v>
      </c>
      <c r="AH8" s="12">
        <v>3</v>
      </c>
    </row>
    <row r="9" spans="1:34" ht="15" x14ac:dyDescent="0.15">
      <c r="A9" s="15">
        <v>4</v>
      </c>
      <c r="B9" s="16">
        <f t="shared" si="1"/>
        <v>70</v>
      </c>
      <c r="C9" s="17">
        <f t="shared" si="0"/>
        <v>87</v>
      </c>
      <c r="D9" s="18">
        <f t="shared" si="0"/>
        <v>157</v>
      </c>
      <c r="E9" s="16">
        <v>24</v>
      </c>
      <c r="F9" s="17">
        <v>12</v>
      </c>
      <c r="G9" s="18">
        <v>36</v>
      </c>
      <c r="H9" s="16">
        <v>7</v>
      </c>
      <c r="I9" s="17">
        <v>14</v>
      </c>
      <c r="J9" s="19">
        <v>21</v>
      </c>
      <c r="K9" s="16">
        <v>4</v>
      </c>
      <c r="L9" s="17">
        <v>15</v>
      </c>
      <c r="M9" s="18">
        <v>19</v>
      </c>
      <c r="N9" s="20">
        <v>12</v>
      </c>
      <c r="O9" s="17">
        <v>16</v>
      </c>
      <c r="P9" s="19">
        <v>28</v>
      </c>
      <c r="Q9" s="16">
        <v>2</v>
      </c>
      <c r="R9" s="17">
        <v>5</v>
      </c>
      <c r="S9" s="18">
        <v>7</v>
      </c>
      <c r="T9" s="16">
        <v>7</v>
      </c>
      <c r="U9" s="17">
        <v>6</v>
      </c>
      <c r="V9" s="18">
        <v>13</v>
      </c>
      <c r="W9" s="16">
        <v>7</v>
      </c>
      <c r="X9" s="17">
        <v>11</v>
      </c>
      <c r="Y9" s="18">
        <v>18</v>
      </c>
      <c r="Z9" s="16">
        <v>4</v>
      </c>
      <c r="AA9" s="17">
        <v>2</v>
      </c>
      <c r="AB9" s="18">
        <v>6</v>
      </c>
      <c r="AC9" s="20">
        <v>1</v>
      </c>
      <c r="AD9" s="17">
        <v>5</v>
      </c>
      <c r="AE9" s="19">
        <v>6</v>
      </c>
      <c r="AF9" s="16">
        <v>2</v>
      </c>
      <c r="AG9" s="17">
        <v>1</v>
      </c>
      <c r="AH9" s="18">
        <v>3</v>
      </c>
    </row>
    <row r="10" spans="1:34" s="26" customFormat="1" ht="15" x14ac:dyDescent="0.15">
      <c r="A10" s="4">
        <v>5</v>
      </c>
      <c r="B10" s="21">
        <f t="shared" si="1"/>
        <v>104</v>
      </c>
      <c r="C10" s="22">
        <f t="shared" si="0"/>
        <v>90</v>
      </c>
      <c r="D10" s="23">
        <f t="shared" si="0"/>
        <v>194</v>
      </c>
      <c r="E10" s="10">
        <v>27</v>
      </c>
      <c r="F10" s="11">
        <v>22</v>
      </c>
      <c r="G10" s="12">
        <v>49</v>
      </c>
      <c r="H10" s="21">
        <v>13</v>
      </c>
      <c r="I10" s="22">
        <v>9</v>
      </c>
      <c r="J10" s="24">
        <v>22</v>
      </c>
      <c r="K10" s="21">
        <v>3</v>
      </c>
      <c r="L10" s="22">
        <v>2</v>
      </c>
      <c r="M10" s="23">
        <v>5</v>
      </c>
      <c r="N10" s="25">
        <v>25</v>
      </c>
      <c r="O10" s="22">
        <v>22</v>
      </c>
      <c r="P10" s="24">
        <v>47</v>
      </c>
      <c r="Q10" s="10">
        <v>10</v>
      </c>
      <c r="R10" s="11">
        <v>4</v>
      </c>
      <c r="S10" s="12">
        <v>14</v>
      </c>
      <c r="T10" s="10">
        <v>8</v>
      </c>
      <c r="U10" s="11">
        <v>7</v>
      </c>
      <c r="V10" s="12">
        <v>15</v>
      </c>
      <c r="W10" s="21">
        <v>10</v>
      </c>
      <c r="X10" s="22">
        <v>11</v>
      </c>
      <c r="Y10" s="23">
        <v>21</v>
      </c>
      <c r="Z10" s="21">
        <v>4</v>
      </c>
      <c r="AA10" s="22">
        <v>7</v>
      </c>
      <c r="AB10" s="23">
        <v>11</v>
      </c>
      <c r="AC10" s="25">
        <v>4</v>
      </c>
      <c r="AD10" s="22">
        <v>5</v>
      </c>
      <c r="AE10" s="24">
        <v>9</v>
      </c>
      <c r="AF10" s="21">
        <v>0</v>
      </c>
      <c r="AG10" s="22">
        <v>1</v>
      </c>
      <c r="AH10" s="23">
        <v>1</v>
      </c>
    </row>
    <row r="11" spans="1:34" s="26" customFormat="1" ht="15" x14ac:dyDescent="0.15">
      <c r="A11" s="4">
        <v>6</v>
      </c>
      <c r="B11" s="21">
        <f t="shared" si="1"/>
        <v>77</v>
      </c>
      <c r="C11" s="22">
        <f t="shared" si="0"/>
        <v>89</v>
      </c>
      <c r="D11" s="23">
        <f t="shared" si="0"/>
        <v>166</v>
      </c>
      <c r="E11" s="10">
        <v>25</v>
      </c>
      <c r="F11" s="11">
        <v>20</v>
      </c>
      <c r="G11" s="12">
        <v>45</v>
      </c>
      <c r="H11" s="21">
        <v>9</v>
      </c>
      <c r="I11" s="22">
        <v>15</v>
      </c>
      <c r="J11" s="24">
        <v>24</v>
      </c>
      <c r="K11" s="21">
        <v>5</v>
      </c>
      <c r="L11" s="22">
        <v>3</v>
      </c>
      <c r="M11" s="23">
        <v>8</v>
      </c>
      <c r="N11" s="25">
        <v>12</v>
      </c>
      <c r="O11" s="22">
        <v>16</v>
      </c>
      <c r="P11" s="24">
        <v>28</v>
      </c>
      <c r="Q11" s="10">
        <v>4</v>
      </c>
      <c r="R11" s="11">
        <v>4</v>
      </c>
      <c r="S11" s="12">
        <v>8</v>
      </c>
      <c r="T11" s="10">
        <v>6</v>
      </c>
      <c r="U11" s="11">
        <v>4</v>
      </c>
      <c r="V11" s="12">
        <v>10</v>
      </c>
      <c r="W11" s="21">
        <v>9</v>
      </c>
      <c r="X11" s="22">
        <v>16</v>
      </c>
      <c r="Y11" s="23">
        <v>25</v>
      </c>
      <c r="Z11" s="21">
        <v>3</v>
      </c>
      <c r="AA11" s="22">
        <v>4</v>
      </c>
      <c r="AB11" s="23">
        <v>7</v>
      </c>
      <c r="AC11" s="25">
        <v>2</v>
      </c>
      <c r="AD11" s="22">
        <v>5</v>
      </c>
      <c r="AE11" s="24">
        <v>7</v>
      </c>
      <c r="AF11" s="21">
        <v>2</v>
      </c>
      <c r="AG11" s="22">
        <v>2</v>
      </c>
      <c r="AH11" s="23">
        <v>4</v>
      </c>
    </row>
    <row r="12" spans="1:34" s="26" customFormat="1" ht="15" x14ac:dyDescent="0.15">
      <c r="A12" s="4">
        <v>7</v>
      </c>
      <c r="B12" s="21">
        <f t="shared" si="1"/>
        <v>108</v>
      </c>
      <c r="C12" s="22">
        <f t="shared" si="0"/>
        <v>95</v>
      </c>
      <c r="D12" s="23">
        <f t="shared" si="0"/>
        <v>203</v>
      </c>
      <c r="E12" s="10">
        <v>34</v>
      </c>
      <c r="F12" s="11">
        <v>19</v>
      </c>
      <c r="G12" s="12">
        <v>53</v>
      </c>
      <c r="H12" s="21">
        <v>13</v>
      </c>
      <c r="I12" s="22">
        <v>13</v>
      </c>
      <c r="J12" s="24">
        <v>26</v>
      </c>
      <c r="K12" s="21">
        <v>7</v>
      </c>
      <c r="L12" s="22">
        <v>8</v>
      </c>
      <c r="M12" s="23">
        <v>15</v>
      </c>
      <c r="N12" s="25">
        <v>17</v>
      </c>
      <c r="O12" s="22">
        <v>19</v>
      </c>
      <c r="P12" s="24">
        <v>36</v>
      </c>
      <c r="Q12" s="10">
        <v>4</v>
      </c>
      <c r="R12" s="11">
        <v>6</v>
      </c>
      <c r="S12" s="12">
        <v>10</v>
      </c>
      <c r="T12" s="10">
        <v>10</v>
      </c>
      <c r="U12" s="11">
        <v>5</v>
      </c>
      <c r="V12" s="12">
        <v>15</v>
      </c>
      <c r="W12" s="21">
        <v>13</v>
      </c>
      <c r="X12" s="22">
        <v>15</v>
      </c>
      <c r="Y12" s="23">
        <v>28</v>
      </c>
      <c r="Z12" s="21">
        <v>6</v>
      </c>
      <c r="AA12" s="22">
        <v>4</v>
      </c>
      <c r="AB12" s="23">
        <v>10</v>
      </c>
      <c r="AC12" s="25">
        <v>2</v>
      </c>
      <c r="AD12" s="22">
        <v>4</v>
      </c>
      <c r="AE12" s="24">
        <v>6</v>
      </c>
      <c r="AF12" s="21">
        <v>2</v>
      </c>
      <c r="AG12" s="22">
        <v>2</v>
      </c>
      <c r="AH12" s="23">
        <v>4</v>
      </c>
    </row>
    <row r="13" spans="1:34" s="26" customFormat="1" ht="15" x14ac:dyDescent="0.15">
      <c r="A13" s="4">
        <v>8</v>
      </c>
      <c r="B13" s="21">
        <f t="shared" si="1"/>
        <v>121</v>
      </c>
      <c r="C13" s="22">
        <f t="shared" si="0"/>
        <v>90</v>
      </c>
      <c r="D13" s="23">
        <f t="shared" si="0"/>
        <v>211</v>
      </c>
      <c r="E13" s="10">
        <v>34</v>
      </c>
      <c r="F13" s="11">
        <v>29</v>
      </c>
      <c r="G13" s="12">
        <v>63</v>
      </c>
      <c r="H13" s="21">
        <v>11</v>
      </c>
      <c r="I13" s="22">
        <v>9</v>
      </c>
      <c r="J13" s="24">
        <v>20</v>
      </c>
      <c r="K13" s="21">
        <v>3</v>
      </c>
      <c r="L13" s="22">
        <v>7</v>
      </c>
      <c r="M13" s="23">
        <v>10</v>
      </c>
      <c r="N13" s="25">
        <v>28</v>
      </c>
      <c r="O13" s="22">
        <v>16</v>
      </c>
      <c r="P13" s="24">
        <v>44</v>
      </c>
      <c r="Q13" s="10">
        <v>5</v>
      </c>
      <c r="R13" s="11">
        <v>6</v>
      </c>
      <c r="S13" s="12">
        <v>11</v>
      </c>
      <c r="T13" s="10">
        <v>8</v>
      </c>
      <c r="U13" s="11">
        <v>7</v>
      </c>
      <c r="V13" s="12">
        <v>15</v>
      </c>
      <c r="W13" s="21">
        <v>19</v>
      </c>
      <c r="X13" s="22">
        <v>9</v>
      </c>
      <c r="Y13" s="23">
        <v>28</v>
      </c>
      <c r="Z13" s="21">
        <v>5</v>
      </c>
      <c r="AA13" s="22">
        <v>4</v>
      </c>
      <c r="AB13" s="23">
        <v>9</v>
      </c>
      <c r="AC13" s="25">
        <v>4</v>
      </c>
      <c r="AD13" s="22">
        <v>1</v>
      </c>
      <c r="AE13" s="24">
        <v>5</v>
      </c>
      <c r="AF13" s="21">
        <v>4</v>
      </c>
      <c r="AG13" s="22">
        <v>2</v>
      </c>
      <c r="AH13" s="23">
        <v>6</v>
      </c>
    </row>
    <row r="14" spans="1:34" s="26" customFormat="1" ht="15" x14ac:dyDescent="0.15">
      <c r="A14" s="15">
        <v>9</v>
      </c>
      <c r="B14" s="27">
        <f t="shared" si="1"/>
        <v>101</v>
      </c>
      <c r="C14" s="28">
        <f t="shared" si="0"/>
        <v>87</v>
      </c>
      <c r="D14" s="29">
        <f t="shared" si="0"/>
        <v>188</v>
      </c>
      <c r="E14" s="16">
        <v>26</v>
      </c>
      <c r="F14" s="17">
        <v>21</v>
      </c>
      <c r="G14" s="18">
        <v>47</v>
      </c>
      <c r="H14" s="27">
        <v>11</v>
      </c>
      <c r="I14" s="28">
        <v>4</v>
      </c>
      <c r="J14" s="30">
        <v>15</v>
      </c>
      <c r="K14" s="27">
        <v>5</v>
      </c>
      <c r="L14" s="28">
        <v>12</v>
      </c>
      <c r="M14" s="29">
        <v>17</v>
      </c>
      <c r="N14" s="31">
        <v>20</v>
      </c>
      <c r="O14" s="28">
        <v>16</v>
      </c>
      <c r="P14" s="30">
        <v>36</v>
      </c>
      <c r="Q14" s="16">
        <v>7</v>
      </c>
      <c r="R14" s="17">
        <v>7</v>
      </c>
      <c r="S14" s="18">
        <v>14</v>
      </c>
      <c r="T14" s="16">
        <v>8</v>
      </c>
      <c r="U14" s="17">
        <v>5</v>
      </c>
      <c r="V14" s="18">
        <v>13</v>
      </c>
      <c r="W14" s="27">
        <v>14</v>
      </c>
      <c r="X14" s="28">
        <v>12</v>
      </c>
      <c r="Y14" s="29">
        <v>26</v>
      </c>
      <c r="Z14" s="27">
        <v>2</v>
      </c>
      <c r="AA14" s="28">
        <v>2</v>
      </c>
      <c r="AB14" s="29">
        <v>4</v>
      </c>
      <c r="AC14" s="31">
        <v>5</v>
      </c>
      <c r="AD14" s="28">
        <v>5</v>
      </c>
      <c r="AE14" s="30">
        <v>10</v>
      </c>
      <c r="AF14" s="27">
        <v>3</v>
      </c>
      <c r="AG14" s="28">
        <v>3</v>
      </c>
      <c r="AH14" s="29">
        <v>6</v>
      </c>
    </row>
    <row r="15" spans="1:34" s="26" customFormat="1" ht="15" x14ac:dyDescent="0.15">
      <c r="A15" s="4">
        <v>10</v>
      </c>
      <c r="B15" s="21">
        <f t="shared" si="1"/>
        <v>84</v>
      </c>
      <c r="C15" s="22">
        <f t="shared" si="0"/>
        <v>100</v>
      </c>
      <c r="D15" s="23">
        <f t="shared" si="0"/>
        <v>184</v>
      </c>
      <c r="E15" s="10">
        <v>31</v>
      </c>
      <c r="F15" s="11">
        <v>25</v>
      </c>
      <c r="G15" s="12">
        <v>56</v>
      </c>
      <c r="H15" s="21">
        <v>7</v>
      </c>
      <c r="I15" s="22">
        <v>15</v>
      </c>
      <c r="J15" s="24">
        <v>22</v>
      </c>
      <c r="K15" s="21">
        <v>6</v>
      </c>
      <c r="L15" s="22">
        <v>7</v>
      </c>
      <c r="M15" s="23">
        <v>13</v>
      </c>
      <c r="N15" s="25">
        <v>18</v>
      </c>
      <c r="O15" s="22">
        <v>15</v>
      </c>
      <c r="P15" s="24">
        <v>33</v>
      </c>
      <c r="Q15" s="10">
        <v>5</v>
      </c>
      <c r="R15" s="11">
        <v>5</v>
      </c>
      <c r="S15" s="12">
        <v>10</v>
      </c>
      <c r="T15" s="10">
        <v>6</v>
      </c>
      <c r="U15" s="11">
        <v>9</v>
      </c>
      <c r="V15" s="12">
        <v>15</v>
      </c>
      <c r="W15" s="21">
        <v>5</v>
      </c>
      <c r="X15" s="22">
        <v>7</v>
      </c>
      <c r="Y15" s="23">
        <v>12</v>
      </c>
      <c r="Z15" s="21">
        <v>3</v>
      </c>
      <c r="AA15" s="22">
        <v>9</v>
      </c>
      <c r="AB15" s="23">
        <v>12</v>
      </c>
      <c r="AC15" s="25">
        <v>2</v>
      </c>
      <c r="AD15" s="22">
        <v>2</v>
      </c>
      <c r="AE15" s="24">
        <v>4</v>
      </c>
      <c r="AF15" s="21">
        <v>1</v>
      </c>
      <c r="AG15" s="22">
        <v>6</v>
      </c>
      <c r="AH15" s="23">
        <v>7</v>
      </c>
    </row>
    <row r="16" spans="1:34" s="26" customFormat="1" ht="15" x14ac:dyDescent="0.15">
      <c r="A16" s="4">
        <v>11</v>
      </c>
      <c r="B16" s="21">
        <f t="shared" si="1"/>
        <v>126</v>
      </c>
      <c r="C16" s="22">
        <f t="shared" si="0"/>
        <v>103</v>
      </c>
      <c r="D16" s="23">
        <f t="shared" si="0"/>
        <v>229</v>
      </c>
      <c r="E16" s="10">
        <v>35</v>
      </c>
      <c r="F16" s="11">
        <v>27</v>
      </c>
      <c r="G16" s="12">
        <v>62</v>
      </c>
      <c r="H16" s="21">
        <v>10</v>
      </c>
      <c r="I16" s="22">
        <v>10</v>
      </c>
      <c r="J16" s="24">
        <v>20</v>
      </c>
      <c r="K16" s="21">
        <v>4</v>
      </c>
      <c r="L16" s="22">
        <v>5</v>
      </c>
      <c r="M16" s="23">
        <v>9</v>
      </c>
      <c r="N16" s="25">
        <v>27</v>
      </c>
      <c r="O16" s="22">
        <v>23</v>
      </c>
      <c r="P16" s="24">
        <v>50</v>
      </c>
      <c r="Q16" s="10">
        <v>9</v>
      </c>
      <c r="R16" s="11">
        <v>2</v>
      </c>
      <c r="S16" s="12">
        <v>11</v>
      </c>
      <c r="T16" s="10">
        <v>10</v>
      </c>
      <c r="U16" s="11">
        <v>8</v>
      </c>
      <c r="V16" s="12">
        <v>18</v>
      </c>
      <c r="W16" s="21">
        <v>18</v>
      </c>
      <c r="X16" s="22">
        <v>12</v>
      </c>
      <c r="Y16" s="23">
        <v>30</v>
      </c>
      <c r="Z16" s="21">
        <v>9</v>
      </c>
      <c r="AA16" s="22">
        <v>7</v>
      </c>
      <c r="AB16" s="23">
        <v>16</v>
      </c>
      <c r="AC16" s="25">
        <v>3</v>
      </c>
      <c r="AD16" s="22">
        <v>2</v>
      </c>
      <c r="AE16" s="24">
        <v>5</v>
      </c>
      <c r="AF16" s="21">
        <v>1</v>
      </c>
      <c r="AG16" s="22">
        <v>7</v>
      </c>
      <c r="AH16" s="23">
        <v>8</v>
      </c>
    </row>
    <row r="17" spans="1:34" s="26" customFormat="1" ht="15" x14ac:dyDescent="0.15">
      <c r="A17" s="4">
        <v>12</v>
      </c>
      <c r="B17" s="21">
        <f t="shared" si="1"/>
        <v>101</v>
      </c>
      <c r="C17" s="22">
        <f t="shared" si="0"/>
        <v>113</v>
      </c>
      <c r="D17" s="23">
        <f t="shared" si="0"/>
        <v>214</v>
      </c>
      <c r="E17" s="10">
        <v>24</v>
      </c>
      <c r="F17" s="11">
        <v>32</v>
      </c>
      <c r="G17" s="12">
        <v>56</v>
      </c>
      <c r="H17" s="21">
        <v>13</v>
      </c>
      <c r="I17" s="22">
        <v>9</v>
      </c>
      <c r="J17" s="24">
        <v>22</v>
      </c>
      <c r="K17" s="21">
        <v>7</v>
      </c>
      <c r="L17" s="22">
        <v>6</v>
      </c>
      <c r="M17" s="23">
        <v>13</v>
      </c>
      <c r="N17" s="25">
        <v>17</v>
      </c>
      <c r="O17" s="22">
        <v>20</v>
      </c>
      <c r="P17" s="24">
        <v>37</v>
      </c>
      <c r="Q17" s="10">
        <v>7</v>
      </c>
      <c r="R17" s="11">
        <v>12</v>
      </c>
      <c r="S17" s="12">
        <v>19</v>
      </c>
      <c r="T17" s="10">
        <v>5</v>
      </c>
      <c r="U17" s="11">
        <v>8</v>
      </c>
      <c r="V17" s="12">
        <v>13</v>
      </c>
      <c r="W17" s="21">
        <v>13</v>
      </c>
      <c r="X17" s="22">
        <v>14</v>
      </c>
      <c r="Y17" s="23">
        <v>27</v>
      </c>
      <c r="Z17" s="21">
        <v>7</v>
      </c>
      <c r="AA17" s="22">
        <v>7</v>
      </c>
      <c r="AB17" s="23">
        <v>14</v>
      </c>
      <c r="AC17" s="25">
        <v>5</v>
      </c>
      <c r="AD17" s="22">
        <v>4</v>
      </c>
      <c r="AE17" s="24">
        <v>9</v>
      </c>
      <c r="AF17" s="21">
        <v>3</v>
      </c>
      <c r="AG17" s="22">
        <v>1</v>
      </c>
      <c r="AH17" s="23">
        <v>4</v>
      </c>
    </row>
    <row r="18" spans="1:34" s="26" customFormat="1" ht="15" x14ac:dyDescent="0.15">
      <c r="A18" s="4">
        <v>13</v>
      </c>
      <c r="B18" s="21">
        <f t="shared" si="1"/>
        <v>102</v>
      </c>
      <c r="C18" s="22">
        <f t="shared" si="0"/>
        <v>118</v>
      </c>
      <c r="D18" s="23">
        <f t="shared" si="0"/>
        <v>220</v>
      </c>
      <c r="E18" s="10">
        <v>30</v>
      </c>
      <c r="F18" s="11">
        <v>31</v>
      </c>
      <c r="G18" s="12">
        <v>61</v>
      </c>
      <c r="H18" s="21">
        <v>6</v>
      </c>
      <c r="I18" s="22">
        <v>16</v>
      </c>
      <c r="J18" s="24">
        <v>22</v>
      </c>
      <c r="K18" s="21">
        <v>7</v>
      </c>
      <c r="L18" s="22">
        <v>9</v>
      </c>
      <c r="M18" s="23">
        <v>16</v>
      </c>
      <c r="N18" s="25">
        <v>26</v>
      </c>
      <c r="O18" s="22">
        <v>24</v>
      </c>
      <c r="P18" s="24">
        <v>50</v>
      </c>
      <c r="Q18" s="10">
        <v>1</v>
      </c>
      <c r="R18" s="11">
        <v>6</v>
      </c>
      <c r="S18" s="12">
        <v>7</v>
      </c>
      <c r="T18" s="10">
        <v>4</v>
      </c>
      <c r="U18" s="11">
        <v>6</v>
      </c>
      <c r="V18" s="12">
        <v>10</v>
      </c>
      <c r="W18" s="21">
        <v>11</v>
      </c>
      <c r="X18" s="22">
        <v>13</v>
      </c>
      <c r="Y18" s="23">
        <v>24</v>
      </c>
      <c r="Z18" s="21">
        <v>9</v>
      </c>
      <c r="AA18" s="22">
        <v>9</v>
      </c>
      <c r="AB18" s="23">
        <v>18</v>
      </c>
      <c r="AC18" s="25">
        <v>2</v>
      </c>
      <c r="AD18" s="22">
        <v>3</v>
      </c>
      <c r="AE18" s="24">
        <v>5</v>
      </c>
      <c r="AF18" s="21">
        <v>6</v>
      </c>
      <c r="AG18" s="22">
        <v>1</v>
      </c>
      <c r="AH18" s="23">
        <v>7</v>
      </c>
    </row>
    <row r="19" spans="1:34" s="26" customFormat="1" ht="15" x14ac:dyDescent="0.15">
      <c r="A19" s="15">
        <v>14</v>
      </c>
      <c r="B19" s="27">
        <f t="shared" si="1"/>
        <v>103</v>
      </c>
      <c r="C19" s="28">
        <f t="shared" si="0"/>
        <v>126</v>
      </c>
      <c r="D19" s="29">
        <f t="shared" si="0"/>
        <v>229</v>
      </c>
      <c r="E19" s="16">
        <v>23</v>
      </c>
      <c r="F19" s="17">
        <v>41</v>
      </c>
      <c r="G19" s="18">
        <v>64</v>
      </c>
      <c r="H19" s="27">
        <v>6</v>
      </c>
      <c r="I19" s="28">
        <v>12</v>
      </c>
      <c r="J19" s="30">
        <v>18</v>
      </c>
      <c r="K19" s="27">
        <v>8</v>
      </c>
      <c r="L19" s="28">
        <v>6</v>
      </c>
      <c r="M19" s="29">
        <v>14</v>
      </c>
      <c r="N19" s="31">
        <v>33</v>
      </c>
      <c r="O19" s="28">
        <v>21</v>
      </c>
      <c r="P19" s="30">
        <v>54</v>
      </c>
      <c r="Q19" s="16">
        <v>4</v>
      </c>
      <c r="R19" s="17">
        <v>6</v>
      </c>
      <c r="S19" s="18">
        <v>10</v>
      </c>
      <c r="T19" s="16">
        <v>5</v>
      </c>
      <c r="U19" s="17">
        <v>11</v>
      </c>
      <c r="V19" s="18">
        <v>16</v>
      </c>
      <c r="W19" s="27">
        <v>13</v>
      </c>
      <c r="X19" s="28">
        <v>11</v>
      </c>
      <c r="Y19" s="29">
        <v>24</v>
      </c>
      <c r="Z19" s="27">
        <v>4</v>
      </c>
      <c r="AA19" s="28">
        <v>9</v>
      </c>
      <c r="AB19" s="29">
        <v>13</v>
      </c>
      <c r="AC19" s="31">
        <v>5</v>
      </c>
      <c r="AD19" s="28">
        <v>5</v>
      </c>
      <c r="AE19" s="30">
        <v>10</v>
      </c>
      <c r="AF19" s="27">
        <v>2</v>
      </c>
      <c r="AG19" s="28">
        <v>4</v>
      </c>
      <c r="AH19" s="29">
        <v>6</v>
      </c>
    </row>
    <row r="20" spans="1:34" s="26" customFormat="1" ht="15" x14ac:dyDescent="0.15">
      <c r="A20" s="4">
        <v>15</v>
      </c>
      <c r="B20" s="21">
        <f t="shared" si="1"/>
        <v>117</v>
      </c>
      <c r="C20" s="22">
        <f t="shared" si="0"/>
        <v>117</v>
      </c>
      <c r="D20" s="23">
        <f t="shared" si="0"/>
        <v>234</v>
      </c>
      <c r="E20" s="10">
        <v>23</v>
      </c>
      <c r="F20" s="11">
        <v>26</v>
      </c>
      <c r="G20" s="12">
        <v>49</v>
      </c>
      <c r="H20" s="21">
        <v>10</v>
      </c>
      <c r="I20" s="22">
        <v>9</v>
      </c>
      <c r="J20" s="24">
        <v>19</v>
      </c>
      <c r="K20" s="21">
        <v>11</v>
      </c>
      <c r="L20" s="22">
        <v>9</v>
      </c>
      <c r="M20" s="23">
        <v>20</v>
      </c>
      <c r="N20" s="25">
        <v>25</v>
      </c>
      <c r="O20" s="22">
        <v>30</v>
      </c>
      <c r="P20" s="24">
        <v>55</v>
      </c>
      <c r="Q20" s="10">
        <v>6</v>
      </c>
      <c r="R20" s="11">
        <v>2</v>
      </c>
      <c r="S20" s="12">
        <v>8</v>
      </c>
      <c r="T20" s="10">
        <v>11</v>
      </c>
      <c r="U20" s="11">
        <v>11</v>
      </c>
      <c r="V20" s="12">
        <v>22</v>
      </c>
      <c r="W20" s="21">
        <v>14</v>
      </c>
      <c r="X20" s="22">
        <v>14</v>
      </c>
      <c r="Y20" s="23">
        <v>28</v>
      </c>
      <c r="Z20" s="21">
        <v>11</v>
      </c>
      <c r="AA20" s="22">
        <v>10</v>
      </c>
      <c r="AB20" s="23">
        <v>21</v>
      </c>
      <c r="AC20" s="25">
        <v>4</v>
      </c>
      <c r="AD20" s="22">
        <v>6</v>
      </c>
      <c r="AE20" s="24">
        <v>10</v>
      </c>
      <c r="AF20" s="21">
        <v>2</v>
      </c>
      <c r="AG20" s="22">
        <v>0</v>
      </c>
      <c r="AH20" s="23">
        <v>2</v>
      </c>
    </row>
    <row r="21" spans="1:34" s="26" customFormat="1" ht="15" x14ac:dyDescent="0.15">
      <c r="A21" s="4">
        <v>16</v>
      </c>
      <c r="B21" s="21">
        <f t="shared" si="1"/>
        <v>128</v>
      </c>
      <c r="C21" s="22">
        <f t="shared" si="1"/>
        <v>129</v>
      </c>
      <c r="D21" s="23">
        <f t="shared" si="1"/>
        <v>257</v>
      </c>
      <c r="E21" s="10">
        <v>41</v>
      </c>
      <c r="F21" s="11">
        <v>33</v>
      </c>
      <c r="G21" s="12">
        <v>74</v>
      </c>
      <c r="H21" s="21">
        <v>11</v>
      </c>
      <c r="I21" s="22">
        <v>12</v>
      </c>
      <c r="J21" s="24">
        <v>23</v>
      </c>
      <c r="K21" s="21">
        <v>10</v>
      </c>
      <c r="L21" s="22">
        <v>11</v>
      </c>
      <c r="M21" s="23">
        <v>21</v>
      </c>
      <c r="N21" s="25">
        <v>21</v>
      </c>
      <c r="O21" s="22">
        <v>31</v>
      </c>
      <c r="P21" s="24">
        <v>52</v>
      </c>
      <c r="Q21" s="10">
        <v>6</v>
      </c>
      <c r="R21" s="11">
        <v>6</v>
      </c>
      <c r="S21" s="12">
        <v>12</v>
      </c>
      <c r="T21" s="10">
        <v>10</v>
      </c>
      <c r="U21" s="11">
        <v>9</v>
      </c>
      <c r="V21" s="12">
        <v>19</v>
      </c>
      <c r="W21" s="21">
        <v>16</v>
      </c>
      <c r="X21" s="22">
        <v>12</v>
      </c>
      <c r="Y21" s="23">
        <v>28</v>
      </c>
      <c r="Z21" s="21">
        <v>8</v>
      </c>
      <c r="AA21" s="22">
        <v>5</v>
      </c>
      <c r="AB21" s="23">
        <v>13</v>
      </c>
      <c r="AC21" s="25">
        <v>4</v>
      </c>
      <c r="AD21" s="22">
        <v>4</v>
      </c>
      <c r="AE21" s="24">
        <v>8</v>
      </c>
      <c r="AF21" s="21">
        <v>1</v>
      </c>
      <c r="AG21" s="22">
        <v>6</v>
      </c>
      <c r="AH21" s="23">
        <v>7</v>
      </c>
    </row>
    <row r="22" spans="1:34" s="26" customFormat="1" ht="15" x14ac:dyDescent="0.15">
      <c r="A22" s="4">
        <v>17</v>
      </c>
      <c r="B22" s="21">
        <f t="shared" si="1"/>
        <v>121</v>
      </c>
      <c r="C22" s="22">
        <f t="shared" si="1"/>
        <v>137</v>
      </c>
      <c r="D22" s="23">
        <f t="shared" si="1"/>
        <v>258</v>
      </c>
      <c r="E22" s="10">
        <v>25</v>
      </c>
      <c r="F22" s="11">
        <v>37</v>
      </c>
      <c r="G22" s="12">
        <v>62</v>
      </c>
      <c r="H22" s="21">
        <v>17</v>
      </c>
      <c r="I22" s="22">
        <v>14</v>
      </c>
      <c r="J22" s="24">
        <v>31</v>
      </c>
      <c r="K22" s="21">
        <v>11</v>
      </c>
      <c r="L22" s="22">
        <v>11</v>
      </c>
      <c r="M22" s="23">
        <v>22</v>
      </c>
      <c r="N22" s="25">
        <v>29</v>
      </c>
      <c r="O22" s="22">
        <v>30</v>
      </c>
      <c r="P22" s="24">
        <v>59</v>
      </c>
      <c r="Q22" s="10">
        <v>4</v>
      </c>
      <c r="R22" s="11">
        <v>8</v>
      </c>
      <c r="S22" s="12">
        <v>12</v>
      </c>
      <c r="T22" s="10">
        <v>14</v>
      </c>
      <c r="U22" s="11">
        <v>9</v>
      </c>
      <c r="V22" s="12">
        <v>23</v>
      </c>
      <c r="W22" s="21">
        <v>7</v>
      </c>
      <c r="X22" s="22">
        <v>16</v>
      </c>
      <c r="Y22" s="23">
        <v>23</v>
      </c>
      <c r="Z22" s="21">
        <v>9</v>
      </c>
      <c r="AA22" s="22">
        <v>5</v>
      </c>
      <c r="AB22" s="23">
        <v>14</v>
      </c>
      <c r="AC22" s="25">
        <v>4</v>
      </c>
      <c r="AD22" s="22">
        <v>3</v>
      </c>
      <c r="AE22" s="24">
        <v>7</v>
      </c>
      <c r="AF22" s="21">
        <v>1</v>
      </c>
      <c r="AG22" s="22">
        <v>4</v>
      </c>
      <c r="AH22" s="23">
        <v>5</v>
      </c>
    </row>
    <row r="23" spans="1:34" s="26" customFormat="1" ht="15" x14ac:dyDescent="0.15">
      <c r="A23" s="4">
        <v>18</v>
      </c>
      <c r="B23" s="21">
        <f t="shared" si="1"/>
        <v>136</v>
      </c>
      <c r="C23" s="22">
        <f t="shared" si="1"/>
        <v>109</v>
      </c>
      <c r="D23" s="23">
        <f t="shared" si="1"/>
        <v>245</v>
      </c>
      <c r="E23" s="10">
        <v>34</v>
      </c>
      <c r="F23" s="11">
        <v>28</v>
      </c>
      <c r="G23" s="12">
        <v>62</v>
      </c>
      <c r="H23" s="21">
        <v>12</v>
      </c>
      <c r="I23" s="22">
        <v>11</v>
      </c>
      <c r="J23" s="24">
        <v>23</v>
      </c>
      <c r="K23" s="21">
        <v>9</v>
      </c>
      <c r="L23" s="22">
        <v>10</v>
      </c>
      <c r="M23" s="23">
        <v>19</v>
      </c>
      <c r="N23" s="25">
        <v>35</v>
      </c>
      <c r="O23" s="22">
        <v>17</v>
      </c>
      <c r="P23" s="24">
        <v>52</v>
      </c>
      <c r="Q23" s="10">
        <v>4</v>
      </c>
      <c r="R23" s="11">
        <v>7</v>
      </c>
      <c r="S23" s="12">
        <v>11</v>
      </c>
      <c r="T23" s="10">
        <v>7</v>
      </c>
      <c r="U23" s="11">
        <v>10</v>
      </c>
      <c r="V23" s="12">
        <v>17</v>
      </c>
      <c r="W23" s="21">
        <v>19</v>
      </c>
      <c r="X23" s="22">
        <v>13</v>
      </c>
      <c r="Y23" s="23">
        <v>32</v>
      </c>
      <c r="Z23" s="21">
        <v>13</v>
      </c>
      <c r="AA23" s="22">
        <v>7</v>
      </c>
      <c r="AB23" s="23">
        <v>20</v>
      </c>
      <c r="AC23" s="25">
        <v>1</v>
      </c>
      <c r="AD23" s="22">
        <v>3</v>
      </c>
      <c r="AE23" s="24">
        <v>4</v>
      </c>
      <c r="AF23" s="21">
        <v>2</v>
      </c>
      <c r="AG23" s="22">
        <v>3</v>
      </c>
      <c r="AH23" s="23">
        <v>5</v>
      </c>
    </row>
    <row r="24" spans="1:34" s="26" customFormat="1" ht="15" x14ac:dyDescent="0.15">
      <c r="A24" s="15">
        <v>19</v>
      </c>
      <c r="B24" s="27">
        <f t="shared" si="1"/>
        <v>127</v>
      </c>
      <c r="C24" s="28">
        <f t="shared" si="1"/>
        <v>118</v>
      </c>
      <c r="D24" s="29">
        <f t="shared" si="1"/>
        <v>245</v>
      </c>
      <c r="E24" s="16">
        <v>43</v>
      </c>
      <c r="F24" s="17">
        <v>29</v>
      </c>
      <c r="G24" s="18">
        <v>72</v>
      </c>
      <c r="H24" s="27">
        <v>14</v>
      </c>
      <c r="I24" s="28">
        <v>8</v>
      </c>
      <c r="J24" s="30">
        <v>22</v>
      </c>
      <c r="K24" s="27">
        <v>10</v>
      </c>
      <c r="L24" s="28">
        <v>8</v>
      </c>
      <c r="M24" s="29">
        <v>18</v>
      </c>
      <c r="N24" s="31">
        <v>22</v>
      </c>
      <c r="O24" s="28">
        <v>21</v>
      </c>
      <c r="P24" s="30">
        <v>43</v>
      </c>
      <c r="Q24" s="16">
        <v>5</v>
      </c>
      <c r="R24" s="17">
        <v>5</v>
      </c>
      <c r="S24" s="18">
        <v>10</v>
      </c>
      <c r="T24" s="16">
        <v>9</v>
      </c>
      <c r="U24" s="17">
        <v>10</v>
      </c>
      <c r="V24" s="18">
        <v>19</v>
      </c>
      <c r="W24" s="27">
        <v>12</v>
      </c>
      <c r="X24" s="28">
        <v>16</v>
      </c>
      <c r="Y24" s="29">
        <v>28</v>
      </c>
      <c r="Z24" s="27">
        <v>9</v>
      </c>
      <c r="AA24" s="28">
        <v>11</v>
      </c>
      <c r="AB24" s="29">
        <v>20</v>
      </c>
      <c r="AC24" s="31">
        <v>1</v>
      </c>
      <c r="AD24" s="28">
        <v>6</v>
      </c>
      <c r="AE24" s="30">
        <v>7</v>
      </c>
      <c r="AF24" s="27">
        <v>2</v>
      </c>
      <c r="AG24" s="28">
        <v>4</v>
      </c>
      <c r="AH24" s="29">
        <v>6</v>
      </c>
    </row>
    <row r="25" spans="1:34" s="26" customFormat="1" ht="15" x14ac:dyDescent="0.15">
      <c r="A25" s="4">
        <v>20</v>
      </c>
      <c r="B25" s="21">
        <f t="shared" si="1"/>
        <v>112</v>
      </c>
      <c r="C25" s="22">
        <f t="shared" si="1"/>
        <v>120</v>
      </c>
      <c r="D25" s="23">
        <f t="shared" si="1"/>
        <v>232</v>
      </c>
      <c r="E25" s="10">
        <v>27</v>
      </c>
      <c r="F25" s="11">
        <v>42</v>
      </c>
      <c r="G25" s="12">
        <v>69</v>
      </c>
      <c r="H25" s="21">
        <v>17</v>
      </c>
      <c r="I25" s="22">
        <v>16</v>
      </c>
      <c r="J25" s="24">
        <v>33</v>
      </c>
      <c r="K25" s="21">
        <v>6</v>
      </c>
      <c r="L25" s="22">
        <v>15</v>
      </c>
      <c r="M25" s="23">
        <v>21</v>
      </c>
      <c r="N25" s="25">
        <v>17</v>
      </c>
      <c r="O25" s="22">
        <v>16</v>
      </c>
      <c r="P25" s="24">
        <v>33</v>
      </c>
      <c r="Q25" s="10">
        <v>5</v>
      </c>
      <c r="R25" s="11">
        <v>2</v>
      </c>
      <c r="S25" s="12">
        <v>7</v>
      </c>
      <c r="T25" s="10">
        <v>5</v>
      </c>
      <c r="U25" s="11">
        <v>13</v>
      </c>
      <c r="V25" s="12">
        <v>18</v>
      </c>
      <c r="W25" s="21">
        <v>17</v>
      </c>
      <c r="X25" s="22">
        <v>8</v>
      </c>
      <c r="Y25" s="23">
        <v>25</v>
      </c>
      <c r="Z25" s="21">
        <v>11</v>
      </c>
      <c r="AA25" s="22">
        <v>4</v>
      </c>
      <c r="AB25" s="23">
        <v>15</v>
      </c>
      <c r="AC25" s="25">
        <v>3</v>
      </c>
      <c r="AD25" s="22">
        <v>2</v>
      </c>
      <c r="AE25" s="24">
        <v>5</v>
      </c>
      <c r="AF25" s="21">
        <v>4</v>
      </c>
      <c r="AG25" s="22">
        <v>2</v>
      </c>
      <c r="AH25" s="23">
        <v>6</v>
      </c>
    </row>
    <row r="26" spans="1:34" s="26" customFormat="1" ht="15" x14ac:dyDescent="0.15">
      <c r="A26" s="4">
        <v>21</v>
      </c>
      <c r="B26" s="21">
        <f t="shared" si="1"/>
        <v>100</v>
      </c>
      <c r="C26" s="22">
        <f t="shared" si="1"/>
        <v>98</v>
      </c>
      <c r="D26" s="23">
        <f t="shared" si="1"/>
        <v>198</v>
      </c>
      <c r="E26" s="10">
        <v>25</v>
      </c>
      <c r="F26" s="11">
        <v>20</v>
      </c>
      <c r="G26" s="12">
        <v>45</v>
      </c>
      <c r="H26" s="21">
        <v>7</v>
      </c>
      <c r="I26" s="22">
        <v>11</v>
      </c>
      <c r="J26" s="24">
        <v>18</v>
      </c>
      <c r="K26" s="21">
        <v>10</v>
      </c>
      <c r="L26" s="22">
        <v>9</v>
      </c>
      <c r="M26" s="23">
        <v>19</v>
      </c>
      <c r="N26" s="25">
        <v>20</v>
      </c>
      <c r="O26" s="22">
        <v>26</v>
      </c>
      <c r="P26" s="24">
        <v>46</v>
      </c>
      <c r="Q26" s="10">
        <v>9</v>
      </c>
      <c r="R26" s="11">
        <v>5</v>
      </c>
      <c r="S26" s="12">
        <v>14</v>
      </c>
      <c r="T26" s="10">
        <v>6</v>
      </c>
      <c r="U26" s="11">
        <v>6</v>
      </c>
      <c r="V26" s="12">
        <v>12</v>
      </c>
      <c r="W26" s="21">
        <v>9</v>
      </c>
      <c r="X26" s="22">
        <v>9</v>
      </c>
      <c r="Y26" s="23">
        <v>18</v>
      </c>
      <c r="Z26" s="21">
        <v>5</v>
      </c>
      <c r="AA26" s="22">
        <v>8</v>
      </c>
      <c r="AB26" s="23">
        <v>13</v>
      </c>
      <c r="AC26" s="25">
        <v>7</v>
      </c>
      <c r="AD26" s="22">
        <v>3</v>
      </c>
      <c r="AE26" s="24">
        <v>10</v>
      </c>
      <c r="AF26" s="21">
        <v>2</v>
      </c>
      <c r="AG26" s="22">
        <v>1</v>
      </c>
      <c r="AH26" s="23">
        <v>3</v>
      </c>
    </row>
    <row r="27" spans="1:34" s="26" customFormat="1" ht="15" x14ac:dyDescent="0.15">
      <c r="A27" s="4">
        <v>22</v>
      </c>
      <c r="B27" s="21">
        <f t="shared" si="1"/>
        <v>107</v>
      </c>
      <c r="C27" s="22">
        <f t="shared" si="1"/>
        <v>99</v>
      </c>
      <c r="D27" s="23">
        <f t="shared" si="1"/>
        <v>206</v>
      </c>
      <c r="E27" s="10">
        <v>26</v>
      </c>
      <c r="F27" s="11">
        <v>24</v>
      </c>
      <c r="G27" s="12">
        <v>50</v>
      </c>
      <c r="H27" s="21">
        <v>16</v>
      </c>
      <c r="I27" s="22">
        <v>8</v>
      </c>
      <c r="J27" s="24">
        <v>24</v>
      </c>
      <c r="K27" s="21">
        <v>9</v>
      </c>
      <c r="L27" s="22">
        <v>4</v>
      </c>
      <c r="M27" s="23">
        <v>13</v>
      </c>
      <c r="N27" s="25">
        <v>15</v>
      </c>
      <c r="O27" s="22">
        <v>24</v>
      </c>
      <c r="P27" s="24">
        <v>39</v>
      </c>
      <c r="Q27" s="10">
        <v>5</v>
      </c>
      <c r="R27" s="11">
        <v>4</v>
      </c>
      <c r="S27" s="12">
        <v>9</v>
      </c>
      <c r="T27" s="10">
        <v>15</v>
      </c>
      <c r="U27" s="11">
        <v>10</v>
      </c>
      <c r="V27" s="12">
        <v>25</v>
      </c>
      <c r="W27" s="21">
        <v>11</v>
      </c>
      <c r="X27" s="22">
        <v>8</v>
      </c>
      <c r="Y27" s="23">
        <v>19</v>
      </c>
      <c r="Z27" s="21">
        <v>6</v>
      </c>
      <c r="AA27" s="22">
        <v>9</v>
      </c>
      <c r="AB27" s="23">
        <v>15</v>
      </c>
      <c r="AC27" s="25">
        <v>2</v>
      </c>
      <c r="AD27" s="22">
        <v>7</v>
      </c>
      <c r="AE27" s="24">
        <v>9</v>
      </c>
      <c r="AF27" s="21">
        <v>2</v>
      </c>
      <c r="AG27" s="22">
        <v>1</v>
      </c>
      <c r="AH27" s="23">
        <v>3</v>
      </c>
    </row>
    <row r="28" spans="1:34" s="26" customFormat="1" ht="15" x14ac:dyDescent="0.15">
      <c r="A28" s="4">
        <v>23</v>
      </c>
      <c r="B28" s="21">
        <f t="shared" si="1"/>
        <v>119</v>
      </c>
      <c r="C28" s="22">
        <f t="shared" si="1"/>
        <v>75</v>
      </c>
      <c r="D28" s="23">
        <f t="shared" si="1"/>
        <v>194</v>
      </c>
      <c r="E28" s="10">
        <v>32</v>
      </c>
      <c r="F28" s="11">
        <v>17</v>
      </c>
      <c r="G28" s="12">
        <v>49</v>
      </c>
      <c r="H28" s="21">
        <v>16</v>
      </c>
      <c r="I28" s="22">
        <v>12</v>
      </c>
      <c r="J28" s="24">
        <v>28</v>
      </c>
      <c r="K28" s="21">
        <v>8</v>
      </c>
      <c r="L28" s="22">
        <v>3</v>
      </c>
      <c r="M28" s="23">
        <v>11</v>
      </c>
      <c r="N28" s="25">
        <v>21</v>
      </c>
      <c r="O28" s="22">
        <v>14</v>
      </c>
      <c r="P28" s="24">
        <v>35</v>
      </c>
      <c r="Q28" s="10">
        <v>5</v>
      </c>
      <c r="R28" s="11">
        <v>2</v>
      </c>
      <c r="S28" s="12">
        <v>7</v>
      </c>
      <c r="T28" s="10">
        <v>9</v>
      </c>
      <c r="U28" s="11">
        <v>0</v>
      </c>
      <c r="V28" s="12">
        <v>9</v>
      </c>
      <c r="W28" s="21">
        <v>6</v>
      </c>
      <c r="X28" s="22">
        <v>12</v>
      </c>
      <c r="Y28" s="23">
        <v>18</v>
      </c>
      <c r="Z28" s="21">
        <v>13</v>
      </c>
      <c r="AA28" s="22">
        <v>10</v>
      </c>
      <c r="AB28" s="23">
        <v>23</v>
      </c>
      <c r="AC28" s="25">
        <v>8</v>
      </c>
      <c r="AD28" s="22">
        <v>3</v>
      </c>
      <c r="AE28" s="24">
        <v>11</v>
      </c>
      <c r="AF28" s="21">
        <v>1</v>
      </c>
      <c r="AG28" s="22">
        <v>2</v>
      </c>
      <c r="AH28" s="23">
        <v>3</v>
      </c>
    </row>
    <row r="29" spans="1:34" s="26" customFormat="1" ht="15" x14ac:dyDescent="0.15">
      <c r="A29" s="15">
        <v>24</v>
      </c>
      <c r="B29" s="27">
        <f t="shared" si="1"/>
        <v>112</v>
      </c>
      <c r="C29" s="28">
        <f t="shared" si="1"/>
        <v>93</v>
      </c>
      <c r="D29" s="29">
        <f t="shared" si="1"/>
        <v>205</v>
      </c>
      <c r="E29" s="16">
        <v>28</v>
      </c>
      <c r="F29" s="17">
        <v>22</v>
      </c>
      <c r="G29" s="18">
        <v>50</v>
      </c>
      <c r="H29" s="27">
        <v>16</v>
      </c>
      <c r="I29" s="28">
        <v>8</v>
      </c>
      <c r="J29" s="30">
        <v>24</v>
      </c>
      <c r="K29" s="27">
        <v>3</v>
      </c>
      <c r="L29" s="28">
        <v>5</v>
      </c>
      <c r="M29" s="29">
        <v>8</v>
      </c>
      <c r="N29" s="31">
        <v>15</v>
      </c>
      <c r="O29" s="28">
        <v>21</v>
      </c>
      <c r="P29" s="30">
        <v>36</v>
      </c>
      <c r="Q29" s="16">
        <v>7</v>
      </c>
      <c r="R29" s="17">
        <v>4</v>
      </c>
      <c r="S29" s="18">
        <v>11</v>
      </c>
      <c r="T29" s="16">
        <v>10</v>
      </c>
      <c r="U29" s="17">
        <v>7</v>
      </c>
      <c r="V29" s="18">
        <v>17</v>
      </c>
      <c r="W29" s="27">
        <v>16</v>
      </c>
      <c r="X29" s="28">
        <v>15</v>
      </c>
      <c r="Y29" s="29">
        <v>31</v>
      </c>
      <c r="Z29" s="27">
        <v>10</v>
      </c>
      <c r="AA29" s="28">
        <v>3</v>
      </c>
      <c r="AB29" s="29">
        <v>13</v>
      </c>
      <c r="AC29" s="31">
        <v>6</v>
      </c>
      <c r="AD29" s="28">
        <v>6</v>
      </c>
      <c r="AE29" s="30">
        <v>12</v>
      </c>
      <c r="AF29" s="27">
        <v>1</v>
      </c>
      <c r="AG29" s="28">
        <v>2</v>
      </c>
      <c r="AH29" s="29">
        <v>3</v>
      </c>
    </row>
    <row r="30" spans="1:34" s="26" customFormat="1" ht="15" x14ac:dyDescent="0.15">
      <c r="A30" s="4">
        <v>25</v>
      </c>
      <c r="B30" s="21">
        <f t="shared" si="1"/>
        <v>102</v>
      </c>
      <c r="C30" s="22">
        <f t="shared" si="1"/>
        <v>107</v>
      </c>
      <c r="D30" s="23">
        <f t="shared" si="1"/>
        <v>209</v>
      </c>
      <c r="E30" s="10">
        <v>23</v>
      </c>
      <c r="F30" s="11">
        <v>22</v>
      </c>
      <c r="G30" s="12">
        <v>45</v>
      </c>
      <c r="H30" s="21">
        <v>16</v>
      </c>
      <c r="I30" s="22">
        <v>13</v>
      </c>
      <c r="J30" s="24">
        <v>29</v>
      </c>
      <c r="K30" s="21">
        <v>7</v>
      </c>
      <c r="L30" s="22">
        <v>12</v>
      </c>
      <c r="M30" s="23">
        <v>19</v>
      </c>
      <c r="N30" s="25">
        <v>21</v>
      </c>
      <c r="O30" s="22">
        <v>23</v>
      </c>
      <c r="P30" s="24">
        <v>44</v>
      </c>
      <c r="Q30" s="10">
        <v>8</v>
      </c>
      <c r="R30" s="11">
        <v>2</v>
      </c>
      <c r="S30" s="12">
        <v>10</v>
      </c>
      <c r="T30" s="10">
        <v>6</v>
      </c>
      <c r="U30" s="11">
        <v>2</v>
      </c>
      <c r="V30" s="12">
        <v>8</v>
      </c>
      <c r="W30" s="21">
        <v>11</v>
      </c>
      <c r="X30" s="22">
        <v>13</v>
      </c>
      <c r="Y30" s="23">
        <v>24</v>
      </c>
      <c r="Z30" s="21">
        <v>6</v>
      </c>
      <c r="AA30" s="22">
        <v>12</v>
      </c>
      <c r="AB30" s="23">
        <v>18</v>
      </c>
      <c r="AC30" s="25">
        <v>3</v>
      </c>
      <c r="AD30" s="22">
        <v>6</v>
      </c>
      <c r="AE30" s="24">
        <v>9</v>
      </c>
      <c r="AF30" s="21">
        <v>1</v>
      </c>
      <c r="AG30" s="22">
        <v>2</v>
      </c>
      <c r="AH30" s="23">
        <v>3</v>
      </c>
    </row>
    <row r="31" spans="1:34" s="26" customFormat="1" ht="15" x14ac:dyDescent="0.15">
      <c r="A31" s="4">
        <v>26</v>
      </c>
      <c r="B31" s="21">
        <f t="shared" si="1"/>
        <v>97</v>
      </c>
      <c r="C31" s="22">
        <f t="shared" si="1"/>
        <v>89</v>
      </c>
      <c r="D31" s="23">
        <f t="shared" si="1"/>
        <v>186</v>
      </c>
      <c r="E31" s="10">
        <v>29</v>
      </c>
      <c r="F31" s="11">
        <v>17</v>
      </c>
      <c r="G31" s="12">
        <v>46</v>
      </c>
      <c r="H31" s="21">
        <v>7</v>
      </c>
      <c r="I31" s="22">
        <v>13</v>
      </c>
      <c r="J31" s="24">
        <v>20</v>
      </c>
      <c r="K31" s="21">
        <v>7</v>
      </c>
      <c r="L31" s="22">
        <v>4</v>
      </c>
      <c r="M31" s="23">
        <v>11</v>
      </c>
      <c r="N31" s="25">
        <v>11</v>
      </c>
      <c r="O31" s="22">
        <v>18</v>
      </c>
      <c r="P31" s="24">
        <v>29</v>
      </c>
      <c r="Q31" s="10">
        <v>10</v>
      </c>
      <c r="R31" s="11">
        <v>4</v>
      </c>
      <c r="S31" s="12">
        <v>14</v>
      </c>
      <c r="T31" s="10">
        <v>6</v>
      </c>
      <c r="U31" s="11">
        <v>7</v>
      </c>
      <c r="V31" s="12">
        <v>13</v>
      </c>
      <c r="W31" s="21">
        <v>12</v>
      </c>
      <c r="X31" s="22">
        <v>14</v>
      </c>
      <c r="Y31" s="23">
        <v>26</v>
      </c>
      <c r="Z31" s="21">
        <v>6</v>
      </c>
      <c r="AA31" s="22">
        <v>3</v>
      </c>
      <c r="AB31" s="23">
        <v>9</v>
      </c>
      <c r="AC31" s="25">
        <v>8</v>
      </c>
      <c r="AD31" s="22">
        <v>6</v>
      </c>
      <c r="AE31" s="24">
        <v>14</v>
      </c>
      <c r="AF31" s="21">
        <v>1</v>
      </c>
      <c r="AG31" s="22">
        <v>3</v>
      </c>
      <c r="AH31" s="23">
        <v>4</v>
      </c>
    </row>
    <row r="32" spans="1:34" s="26" customFormat="1" ht="15" x14ac:dyDescent="0.15">
      <c r="A32" s="4">
        <v>27</v>
      </c>
      <c r="B32" s="21">
        <f t="shared" si="1"/>
        <v>112</v>
      </c>
      <c r="C32" s="22">
        <f t="shared" si="1"/>
        <v>133</v>
      </c>
      <c r="D32" s="23">
        <f t="shared" si="1"/>
        <v>245</v>
      </c>
      <c r="E32" s="10">
        <v>22</v>
      </c>
      <c r="F32" s="11">
        <v>29</v>
      </c>
      <c r="G32" s="12">
        <v>51</v>
      </c>
      <c r="H32" s="21">
        <v>18</v>
      </c>
      <c r="I32" s="22">
        <v>25</v>
      </c>
      <c r="J32" s="24">
        <v>43</v>
      </c>
      <c r="K32" s="21">
        <v>7</v>
      </c>
      <c r="L32" s="22">
        <v>11</v>
      </c>
      <c r="M32" s="23">
        <v>18</v>
      </c>
      <c r="N32" s="25">
        <v>19</v>
      </c>
      <c r="O32" s="22">
        <v>16</v>
      </c>
      <c r="P32" s="24">
        <v>35</v>
      </c>
      <c r="Q32" s="10">
        <v>8</v>
      </c>
      <c r="R32" s="11">
        <v>5</v>
      </c>
      <c r="S32" s="12">
        <v>13</v>
      </c>
      <c r="T32" s="10">
        <v>8</v>
      </c>
      <c r="U32" s="11">
        <v>9</v>
      </c>
      <c r="V32" s="12">
        <v>17</v>
      </c>
      <c r="W32" s="21">
        <v>17</v>
      </c>
      <c r="X32" s="22">
        <v>21</v>
      </c>
      <c r="Y32" s="23">
        <v>38</v>
      </c>
      <c r="Z32" s="21">
        <v>6</v>
      </c>
      <c r="AA32" s="22">
        <v>8</v>
      </c>
      <c r="AB32" s="23">
        <v>14</v>
      </c>
      <c r="AC32" s="25">
        <v>5</v>
      </c>
      <c r="AD32" s="22">
        <v>5</v>
      </c>
      <c r="AE32" s="24">
        <v>10</v>
      </c>
      <c r="AF32" s="21">
        <v>2</v>
      </c>
      <c r="AG32" s="22">
        <v>4</v>
      </c>
      <c r="AH32" s="23">
        <v>6</v>
      </c>
    </row>
    <row r="33" spans="1:34" s="26" customFormat="1" ht="15" x14ac:dyDescent="0.15">
      <c r="A33" s="4">
        <v>28</v>
      </c>
      <c r="B33" s="21">
        <f t="shared" si="1"/>
        <v>115</v>
      </c>
      <c r="C33" s="22">
        <f t="shared" si="1"/>
        <v>101</v>
      </c>
      <c r="D33" s="23">
        <f t="shared" si="1"/>
        <v>216</v>
      </c>
      <c r="E33" s="10">
        <v>34</v>
      </c>
      <c r="F33" s="11">
        <v>24</v>
      </c>
      <c r="G33" s="12">
        <v>58</v>
      </c>
      <c r="H33" s="21">
        <v>8</v>
      </c>
      <c r="I33" s="22">
        <v>15</v>
      </c>
      <c r="J33" s="24">
        <v>23</v>
      </c>
      <c r="K33" s="21">
        <v>7</v>
      </c>
      <c r="L33" s="22">
        <v>14</v>
      </c>
      <c r="M33" s="23">
        <v>21</v>
      </c>
      <c r="N33" s="25">
        <v>21</v>
      </c>
      <c r="O33" s="22">
        <v>10</v>
      </c>
      <c r="P33" s="24">
        <v>31</v>
      </c>
      <c r="Q33" s="10">
        <v>6</v>
      </c>
      <c r="R33" s="11">
        <v>3</v>
      </c>
      <c r="S33" s="12">
        <v>9</v>
      </c>
      <c r="T33" s="10">
        <v>7</v>
      </c>
      <c r="U33" s="11">
        <v>12</v>
      </c>
      <c r="V33" s="12">
        <v>19</v>
      </c>
      <c r="W33" s="21">
        <v>13</v>
      </c>
      <c r="X33" s="22">
        <v>15</v>
      </c>
      <c r="Y33" s="23">
        <v>28</v>
      </c>
      <c r="Z33" s="21">
        <v>10</v>
      </c>
      <c r="AA33" s="22">
        <v>4</v>
      </c>
      <c r="AB33" s="23">
        <v>14</v>
      </c>
      <c r="AC33" s="25">
        <v>5</v>
      </c>
      <c r="AD33" s="22">
        <v>3</v>
      </c>
      <c r="AE33" s="24">
        <v>8</v>
      </c>
      <c r="AF33" s="21">
        <v>4</v>
      </c>
      <c r="AG33" s="22">
        <v>1</v>
      </c>
      <c r="AH33" s="23">
        <v>5</v>
      </c>
    </row>
    <row r="34" spans="1:34" s="26" customFormat="1" ht="15" x14ac:dyDescent="0.15">
      <c r="A34" s="15">
        <v>29</v>
      </c>
      <c r="B34" s="27">
        <f t="shared" si="1"/>
        <v>114</v>
      </c>
      <c r="C34" s="28">
        <f t="shared" si="1"/>
        <v>110</v>
      </c>
      <c r="D34" s="29">
        <f t="shared" si="1"/>
        <v>224</v>
      </c>
      <c r="E34" s="16">
        <v>26</v>
      </c>
      <c r="F34" s="17">
        <v>21</v>
      </c>
      <c r="G34" s="18">
        <v>47</v>
      </c>
      <c r="H34" s="27">
        <v>19</v>
      </c>
      <c r="I34" s="28">
        <v>13</v>
      </c>
      <c r="J34" s="30">
        <v>32</v>
      </c>
      <c r="K34" s="27">
        <v>5</v>
      </c>
      <c r="L34" s="28">
        <v>11</v>
      </c>
      <c r="M34" s="29">
        <v>16</v>
      </c>
      <c r="N34" s="31">
        <v>25</v>
      </c>
      <c r="O34" s="28">
        <v>24</v>
      </c>
      <c r="P34" s="30">
        <v>49</v>
      </c>
      <c r="Q34" s="16">
        <v>3</v>
      </c>
      <c r="R34" s="17">
        <v>4</v>
      </c>
      <c r="S34" s="18">
        <v>7</v>
      </c>
      <c r="T34" s="16">
        <v>4</v>
      </c>
      <c r="U34" s="17">
        <v>11</v>
      </c>
      <c r="V34" s="18">
        <v>15</v>
      </c>
      <c r="W34" s="27">
        <v>22</v>
      </c>
      <c r="X34" s="28">
        <v>13</v>
      </c>
      <c r="Y34" s="29">
        <v>35</v>
      </c>
      <c r="Z34" s="27">
        <v>6</v>
      </c>
      <c r="AA34" s="28">
        <v>6</v>
      </c>
      <c r="AB34" s="29">
        <v>12</v>
      </c>
      <c r="AC34" s="31">
        <v>3</v>
      </c>
      <c r="AD34" s="28">
        <v>3</v>
      </c>
      <c r="AE34" s="30">
        <v>6</v>
      </c>
      <c r="AF34" s="27">
        <v>1</v>
      </c>
      <c r="AG34" s="28">
        <v>4</v>
      </c>
      <c r="AH34" s="29">
        <v>5</v>
      </c>
    </row>
    <row r="35" spans="1:34" s="26" customFormat="1" ht="15" x14ac:dyDescent="0.15">
      <c r="A35" s="4">
        <v>30</v>
      </c>
      <c r="B35" s="21">
        <f t="shared" si="1"/>
        <v>132</v>
      </c>
      <c r="C35" s="22">
        <f t="shared" si="1"/>
        <v>113</v>
      </c>
      <c r="D35" s="23">
        <f t="shared" si="1"/>
        <v>245</v>
      </c>
      <c r="E35" s="10">
        <v>40</v>
      </c>
      <c r="F35" s="11">
        <v>27</v>
      </c>
      <c r="G35" s="12">
        <v>67</v>
      </c>
      <c r="H35" s="21">
        <v>19</v>
      </c>
      <c r="I35" s="22">
        <v>17</v>
      </c>
      <c r="J35" s="24">
        <v>36</v>
      </c>
      <c r="K35" s="21">
        <v>6</v>
      </c>
      <c r="L35" s="22">
        <v>15</v>
      </c>
      <c r="M35" s="23">
        <v>21</v>
      </c>
      <c r="N35" s="25">
        <v>21</v>
      </c>
      <c r="O35" s="22">
        <v>19</v>
      </c>
      <c r="P35" s="24">
        <v>40</v>
      </c>
      <c r="Q35" s="10">
        <v>8</v>
      </c>
      <c r="R35" s="11">
        <v>8</v>
      </c>
      <c r="S35" s="12">
        <v>16</v>
      </c>
      <c r="T35" s="10">
        <v>12</v>
      </c>
      <c r="U35" s="11">
        <v>6</v>
      </c>
      <c r="V35" s="12">
        <v>18</v>
      </c>
      <c r="W35" s="21">
        <v>14</v>
      </c>
      <c r="X35" s="22">
        <v>15</v>
      </c>
      <c r="Y35" s="23">
        <v>29</v>
      </c>
      <c r="Z35" s="21">
        <v>5</v>
      </c>
      <c r="AA35" s="22">
        <v>2</v>
      </c>
      <c r="AB35" s="23">
        <v>7</v>
      </c>
      <c r="AC35" s="25">
        <v>5</v>
      </c>
      <c r="AD35" s="22">
        <v>2</v>
      </c>
      <c r="AE35" s="24">
        <v>7</v>
      </c>
      <c r="AF35" s="21">
        <v>2</v>
      </c>
      <c r="AG35" s="22">
        <v>2</v>
      </c>
      <c r="AH35" s="23">
        <v>4</v>
      </c>
    </row>
    <row r="36" spans="1:34" s="26" customFormat="1" ht="15" x14ac:dyDescent="0.15">
      <c r="A36" s="4">
        <v>31</v>
      </c>
      <c r="B36" s="21">
        <f t="shared" si="1"/>
        <v>113</v>
      </c>
      <c r="C36" s="22">
        <f t="shared" si="1"/>
        <v>116</v>
      </c>
      <c r="D36" s="23">
        <f t="shared" si="1"/>
        <v>229</v>
      </c>
      <c r="E36" s="10">
        <v>29</v>
      </c>
      <c r="F36" s="11">
        <v>25</v>
      </c>
      <c r="G36" s="12">
        <v>54</v>
      </c>
      <c r="H36" s="21">
        <v>19</v>
      </c>
      <c r="I36" s="22">
        <v>16</v>
      </c>
      <c r="J36" s="24">
        <v>35</v>
      </c>
      <c r="K36" s="21">
        <v>6</v>
      </c>
      <c r="L36" s="22">
        <v>8</v>
      </c>
      <c r="M36" s="23">
        <v>14</v>
      </c>
      <c r="N36" s="25">
        <v>20</v>
      </c>
      <c r="O36" s="22">
        <v>21</v>
      </c>
      <c r="P36" s="24">
        <v>41</v>
      </c>
      <c r="Q36" s="10">
        <v>10</v>
      </c>
      <c r="R36" s="11">
        <v>10</v>
      </c>
      <c r="S36" s="12">
        <v>20</v>
      </c>
      <c r="T36" s="10">
        <v>6</v>
      </c>
      <c r="U36" s="11">
        <v>9</v>
      </c>
      <c r="V36" s="12">
        <v>15</v>
      </c>
      <c r="W36" s="21">
        <v>16</v>
      </c>
      <c r="X36" s="22">
        <v>14</v>
      </c>
      <c r="Y36" s="23">
        <v>30</v>
      </c>
      <c r="Z36" s="21">
        <v>2</v>
      </c>
      <c r="AA36" s="22">
        <v>5</v>
      </c>
      <c r="AB36" s="23">
        <v>7</v>
      </c>
      <c r="AC36" s="25">
        <v>1</v>
      </c>
      <c r="AD36" s="22">
        <v>7</v>
      </c>
      <c r="AE36" s="24">
        <v>8</v>
      </c>
      <c r="AF36" s="21">
        <v>4</v>
      </c>
      <c r="AG36" s="22">
        <v>1</v>
      </c>
      <c r="AH36" s="23">
        <v>5</v>
      </c>
    </row>
    <row r="37" spans="1:34" s="26" customFormat="1" ht="15" x14ac:dyDescent="0.15">
      <c r="A37" s="4">
        <v>32</v>
      </c>
      <c r="B37" s="21">
        <f t="shared" si="1"/>
        <v>133</v>
      </c>
      <c r="C37" s="22">
        <f t="shared" si="1"/>
        <v>115</v>
      </c>
      <c r="D37" s="23">
        <f t="shared" si="1"/>
        <v>248</v>
      </c>
      <c r="E37" s="10">
        <v>37</v>
      </c>
      <c r="F37" s="11">
        <v>27</v>
      </c>
      <c r="G37" s="12">
        <v>64</v>
      </c>
      <c r="H37" s="21">
        <v>22</v>
      </c>
      <c r="I37" s="22">
        <v>15</v>
      </c>
      <c r="J37" s="24">
        <v>37</v>
      </c>
      <c r="K37" s="21">
        <v>7</v>
      </c>
      <c r="L37" s="22">
        <v>14</v>
      </c>
      <c r="M37" s="23">
        <v>21</v>
      </c>
      <c r="N37" s="25">
        <v>25</v>
      </c>
      <c r="O37" s="22">
        <v>18</v>
      </c>
      <c r="P37" s="24">
        <v>43</v>
      </c>
      <c r="Q37" s="10">
        <v>6</v>
      </c>
      <c r="R37" s="11">
        <v>6</v>
      </c>
      <c r="S37" s="12">
        <v>12</v>
      </c>
      <c r="T37" s="10">
        <v>10</v>
      </c>
      <c r="U37" s="11">
        <v>11</v>
      </c>
      <c r="V37" s="12">
        <v>21</v>
      </c>
      <c r="W37" s="21">
        <v>12</v>
      </c>
      <c r="X37" s="22">
        <v>14</v>
      </c>
      <c r="Y37" s="23">
        <v>26</v>
      </c>
      <c r="Z37" s="21">
        <v>4</v>
      </c>
      <c r="AA37" s="22">
        <v>5</v>
      </c>
      <c r="AB37" s="23">
        <v>9</v>
      </c>
      <c r="AC37" s="25">
        <v>7</v>
      </c>
      <c r="AD37" s="22">
        <v>4</v>
      </c>
      <c r="AE37" s="24">
        <v>11</v>
      </c>
      <c r="AF37" s="21">
        <v>3</v>
      </c>
      <c r="AG37" s="22">
        <v>1</v>
      </c>
      <c r="AH37" s="23">
        <v>4</v>
      </c>
    </row>
    <row r="38" spans="1:34" s="26" customFormat="1" ht="15" x14ac:dyDescent="0.15">
      <c r="A38" s="4">
        <v>33</v>
      </c>
      <c r="B38" s="21">
        <f t="shared" si="1"/>
        <v>139</v>
      </c>
      <c r="C38" s="22">
        <f t="shared" si="1"/>
        <v>119</v>
      </c>
      <c r="D38" s="23">
        <f t="shared" si="1"/>
        <v>258</v>
      </c>
      <c r="E38" s="10">
        <v>45</v>
      </c>
      <c r="F38" s="11">
        <v>39</v>
      </c>
      <c r="G38" s="12">
        <v>84</v>
      </c>
      <c r="H38" s="21">
        <v>11</v>
      </c>
      <c r="I38" s="22">
        <v>7</v>
      </c>
      <c r="J38" s="24">
        <v>18</v>
      </c>
      <c r="K38" s="21">
        <v>14</v>
      </c>
      <c r="L38" s="22">
        <v>7</v>
      </c>
      <c r="M38" s="23">
        <v>21</v>
      </c>
      <c r="N38" s="25">
        <v>15</v>
      </c>
      <c r="O38" s="22">
        <v>21</v>
      </c>
      <c r="P38" s="24">
        <v>36</v>
      </c>
      <c r="Q38" s="10">
        <v>4</v>
      </c>
      <c r="R38" s="11">
        <v>5</v>
      </c>
      <c r="S38" s="12">
        <v>9</v>
      </c>
      <c r="T38" s="10">
        <v>14</v>
      </c>
      <c r="U38" s="11">
        <v>11</v>
      </c>
      <c r="V38" s="12">
        <v>25</v>
      </c>
      <c r="W38" s="21">
        <v>18</v>
      </c>
      <c r="X38" s="22">
        <v>14</v>
      </c>
      <c r="Y38" s="23">
        <v>32</v>
      </c>
      <c r="Z38" s="21">
        <v>8</v>
      </c>
      <c r="AA38" s="22">
        <v>10</v>
      </c>
      <c r="AB38" s="23">
        <v>18</v>
      </c>
      <c r="AC38" s="25">
        <v>6</v>
      </c>
      <c r="AD38" s="22">
        <v>4</v>
      </c>
      <c r="AE38" s="24">
        <v>10</v>
      </c>
      <c r="AF38" s="21">
        <v>4</v>
      </c>
      <c r="AG38" s="22">
        <v>1</v>
      </c>
      <c r="AH38" s="23">
        <v>5</v>
      </c>
    </row>
    <row r="39" spans="1:34" s="26" customFormat="1" ht="15" x14ac:dyDescent="0.15">
      <c r="A39" s="15">
        <v>34</v>
      </c>
      <c r="B39" s="27">
        <f t="shared" si="1"/>
        <v>130</v>
      </c>
      <c r="C39" s="28">
        <f t="shared" si="1"/>
        <v>135</v>
      </c>
      <c r="D39" s="29">
        <f t="shared" si="1"/>
        <v>265</v>
      </c>
      <c r="E39" s="16">
        <v>29</v>
      </c>
      <c r="F39" s="17">
        <v>32</v>
      </c>
      <c r="G39" s="18">
        <v>61</v>
      </c>
      <c r="H39" s="27">
        <v>15</v>
      </c>
      <c r="I39" s="28">
        <v>17</v>
      </c>
      <c r="J39" s="30">
        <v>32</v>
      </c>
      <c r="K39" s="27">
        <v>7</v>
      </c>
      <c r="L39" s="28">
        <v>12</v>
      </c>
      <c r="M39" s="29">
        <v>19</v>
      </c>
      <c r="N39" s="31">
        <v>16</v>
      </c>
      <c r="O39" s="28">
        <v>28</v>
      </c>
      <c r="P39" s="30">
        <v>44</v>
      </c>
      <c r="Q39" s="16">
        <v>10</v>
      </c>
      <c r="R39" s="17">
        <v>9</v>
      </c>
      <c r="S39" s="18">
        <v>19</v>
      </c>
      <c r="T39" s="16">
        <v>13</v>
      </c>
      <c r="U39" s="17">
        <v>7</v>
      </c>
      <c r="V39" s="18">
        <v>20</v>
      </c>
      <c r="W39" s="27">
        <v>25</v>
      </c>
      <c r="X39" s="28">
        <v>18</v>
      </c>
      <c r="Y39" s="29">
        <v>43</v>
      </c>
      <c r="Z39" s="27">
        <v>8</v>
      </c>
      <c r="AA39" s="28">
        <v>4</v>
      </c>
      <c r="AB39" s="29">
        <v>12</v>
      </c>
      <c r="AC39" s="31">
        <v>6</v>
      </c>
      <c r="AD39" s="28">
        <v>5</v>
      </c>
      <c r="AE39" s="30">
        <v>11</v>
      </c>
      <c r="AF39" s="27">
        <v>1</v>
      </c>
      <c r="AG39" s="28">
        <v>3</v>
      </c>
      <c r="AH39" s="29">
        <v>4</v>
      </c>
    </row>
    <row r="40" spans="1:34" s="26" customFormat="1" ht="15" x14ac:dyDescent="0.15">
      <c r="A40" s="4">
        <v>35</v>
      </c>
      <c r="B40" s="21">
        <f t="shared" si="1"/>
        <v>143</v>
      </c>
      <c r="C40" s="22">
        <f t="shared" si="1"/>
        <v>118</v>
      </c>
      <c r="D40" s="23">
        <f t="shared" si="1"/>
        <v>261</v>
      </c>
      <c r="E40" s="10">
        <v>41</v>
      </c>
      <c r="F40" s="11">
        <v>27</v>
      </c>
      <c r="G40" s="12">
        <v>68</v>
      </c>
      <c r="H40" s="21">
        <v>19</v>
      </c>
      <c r="I40" s="22">
        <v>9</v>
      </c>
      <c r="J40" s="24">
        <v>28</v>
      </c>
      <c r="K40" s="21">
        <v>11</v>
      </c>
      <c r="L40" s="22">
        <v>11</v>
      </c>
      <c r="M40" s="23">
        <v>22</v>
      </c>
      <c r="N40" s="25">
        <v>32</v>
      </c>
      <c r="O40" s="22">
        <v>20</v>
      </c>
      <c r="P40" s="24">
        <v>52</v>
      </c>
      <c r="Q40" s="10">
        <v>7</v>
      </c>
      <c r="R40" s="11">
        <v>9</v>
      </c>
      <c r="S40" s="12">
        <v>16</v>
      </c>
      <c r="T40" s="10">
        <v>10</v>
      </c>
      <c r="U40" s="11">
        <v>9</v>
      </c>
      <c r="V40" s="12">
        <v>19</v>
      </c>
      <c r="W40" s="21">
        <v>14</v>
      </c>
      <c r="X40" s="22">
        <v>17</v>
      </c>
      <c r="Y40" s="23">
        <v>31</v>
      </c>
      <c r="Z40" s="21">
        <v>3</v>
      </c>
      <c r="AA40" s="22">
        <v>9</v>
      </c>
      <c r="AB40" s="23">
        <v>12</v>
      </c>
      <c r="AC40" s="25">
        <v>2</v>
      </c>
      <c r="AD40" s="22">
        <v>4</v>
      </c>
      <c r="AE40" s="24">
        <v>6</v>
      </c>
      <c r="AF40" s="21">
        <v>4</v>
      </c>
      <c r="AG40" s="22">
        <v>3</v>
      </c>
      <c r="AH40" s="23">
        <v>7</v>
      </c>
    </row>
    <row r="41" spans="1:34" s="26" customFormat="1" ht="15" x14ac:dyDescent="0.15">
      <c r="A41" s="4">
        <v>36</v>
      </c>
      <c r="B41" s="21">
        <f t="shared" si="1"/>
        <v>136</v>
      </c>
      <c r="C41" s="22">
        <f t="shared" si="1"/>
        <v>146</v>
      </c>
      <c r="D41" s="23">
        <f t="shared" si="1"/>
        <v>282</v>
      </c>
      <c r="E41" s="10">
        <v>35</v>
      </c>
      <c r="F41" s="11">
        <v>42</v>
      </c>
      <c r="G41" s="12">
        <v>77</v>
      </c>
      <c r="H41" s="21">
        <v>19</v>
      </c>
      <c r="I41" s="22">
        <v>21</v>
      </c>
      <c r="J41" s="24">
        <v>40</v>
      </c>
      <c r="K41" s="21">
        <v>14</v>
      </c>
      <c r="L41" s="22">
        <v>12</v>
      </c>
      <c r="M41" s="23">
        <v>26</v>
      </c>
      <c r="N41" s="25">
        <v>21</v>
      </c>
      <c r="O41" s="22">
        <v>25</v>
      </c>
      <c r="P41" s="24">
        <v>46</v>
      </c>
      <c r="Q41" s="10">
        <v>7</v>
      </c>
      <c r="R41" s="11">
        <v>5</v>
      </c>
      <c r="S41" s="12">
        <v>12</v>
      </c>
      <c r="T41" s="10">
        <v>9</v>
      </c>
      <c r="U41" s="11">
        <v>17</v>
      </c>
      <c r="V41" s="12">
        <v>26</v>
      </c>
      <c r="W41" s="21">
        <v>17</v>
      </c>
      <c r="X41" s="22">
        <v>13</v>
      </c>
      <c r="Y41" s="23">
        <v>30</v>
      </c>
      <c r="Z41" s="21">
        <v>10</v>
      </c>
      <c r="AA41" s="22">
        <v>6</v>
      </c>
      <c r="AB41" s="23">
        <v>16</v>
      </c>
      <c r="AC41" s="25">
        <v>1</v>
      </c>
      <c r="AD41" s="22">
        <v>2</v>
      </c>
      <c r="AE41" s="24">
        <v>3</v>
      </c>
      <c r="AF41" s="21">
        <v>3</v>
      </c>
      <c r="AG41" s="22">
        <v>3</v>
      </c>
      <c r="AH41" s="23">
        <v>6</v>
      </c>
    </row>
    <row r="42" spans="1:34" s="26" customFormat="1" ht="15" x14ac:dyDescent="0.15">
      <c r="A42" s="4">
        <v>37</v>
      </c>
      <c r="B42" s="21">
        <f t="shared" si="1"/>
        <v>166</v>
      </c>
      <c r="C42" s="22">
        <f t="shared" si="1"/>
        <v>145</v>
      </c>
      <c r="D42" s="23">
        <f t="shared" si="1"/>
        <v>311</v>
      </c>
      <c r="E42" s="10">
        <v>45</v>
      </c>
      <c r="F42" s="11">
        <v>41</v>
      </c>
      <c r="G42" s="12">
        <v>86</v>
      </c>
      <c r="H42" s="21">
        <v>17</v>
      </c>
      <c r="I42" s="22">
        <v>19</v>
      </c>
      <c r="J42" s="24">
        <v>36</v>
      </c>
      <c r="K42" s="21">
        <v>11</v>
      </c>
      <c r="L42" s="22">
        <v>13</v>
      </c>
      <c r="M42" s="23">
        <v>24</v>
      </c>
      <c r="N42" s="25">
        <v>22</v>
      </c>
      <c r="O42" s="22">
        <v>20</v>
      </c>
      <c r="P42" s="24">
        <v>42</v>
      </c>
      <c r="Q42" s="10">
        <v>8</v>
      </c>
      <c r="R42" s="11">
        <v>12</v>
      </c>
      <c r="S42" s="12">
        <v>20</v>
      </c>
      <c r="T42" s="10">
        <v>16</v>
      </c>
      <c r="U42" s="11">
        <v>6</v>
      </c>
      <c r="V42" s="12">
        <v>22</v>
      </c>
      <c r="W42" s="21">
        <v>19</v>
      </c>
      <c r="X42" s="22">
        <v>17</v>
      </c>
      <c r="Y42" s="23">
        <v>36</v>
      </c>
      <c r="Z42" s="21">
        <v>8</v>
      </c>
      <c r="AA42" s="22">
        <v>11</v>
      </c>
      <c r="AB42" s="23">
        <v>19</v>
      </c>
      <c r="AC42" s="25">
        <v>14</v>
      </c>
      <c r="AD42" s="22">
        <v>6</v>
      </c>
      <c r="AE42" s="24">
        <v>20</v>
      </c>
      <c r="AF42" s="21">
        <v>6</v>
      </c>
      <c r="AG42" s="22">
        <v>0</v>
      </c>
      <c r="AH42" s="23">
        <v>6</v>
      </c>
    </row>
    <row r="43" spans="1:34" s="26" customFormat="1" ht="15" x14ac:dyDescent="0.15">
      <c r="A43" s="4">
        <v>38</v>
      </c>
      <c r="B43" s="21">
        <f t="shared" si="1"/>
        <v>145</v>
      </c>
      <c r="C43" s="22">
        <f t="shared" si="1"/>
        <v>132</v>
      </c>
      <c r="D43" s="23">
        <f t="shared" si="1"/>
        <v>277</v>
      </c>
      <c r="E43" s="10">
        <v>41</v>
      </c>
      <c r="F43" s="11">
        <v>37</v>
      </c>
      <c r="G43" s="12">
        <v>78</v>
      </c>
      <c r="H43" s="21">
        <v>19</v>
      </c>
      <c r="I43" s="22">
        <v>19</v>
      </c>
      <c r="J43" s="24">
        <v>38</v>
      </c>
      <c r="K43" s="21">
        <v>10</v>
      </c>
      <c r="L43" s="22">
        <v>9</v>
      </c>
      <c r="M43" s="23">
        <v>19</v>
      </c>
      <c r="N43" s="25">
        <v>30</v>
      </c>
      <c r="O43" s="22">
        <v>21</v>
      </c>
      <c r="P43" s="24">
        <v>51</v>
      </c>
      <c r="Q43" s="10">
        <v>6</v>
      </c>
      <c r="R43" s="11">
        <v>1</v>
      </c>
      <c r="S43" s="12">
        <v>7</v>
      </c>
      <c r="T43" s="10">
        <v>15</v>
      </c>
      <c r="U43" s="11">
        <v>10</v>
      </c>
      <c r="V43" s="12">
        <v>25</v>
      </c>
      <c r="W43" s="21">
        <v>11</v>
      </c>
      <c r="X43" s="22">
        <v>18</v>
      </c>
      <c r="Y43" s="23">
        <v>29</v>
      </c>
      <c r="Z43" s="21">
        <v>7</v>
      </c>
      <c r="AA43" s="22">
        <v>8</v>
      </c>
      <c r="AB43" s="23">
        <v>15</v>
      </c>
      <c r="AC43" s="25">
        <v>4</v>
      </c>
      <c r="AD43" s="22">
        <v>4</v>
      </c>
      <c r="AE43" s="24">
        <v>8</v>
      </c>
      <c r="AF43" s="21">
        <v>2</v>
      </c>
      <c r="AG43" s="22">
        <v>5</v>
      </c>
      <c r="AH43" s="23">
        <v>7</v>
      </c>
    </row>
    <row r="44" spans="1:34" s="26" customFormat="1" ht="15" x14ac:dyDescent="0.15">
      <c r="A44" s="15">
        <v>39</v>
      </c>
      <c r="B44" s="27">
        <f t="shared" si="1"/>
        <v>205</v>
      </c>
      <c r="C44" s="28">
        <f t="shared" si="1"/>
        <v>145</v>
      </c>
      <c r="D44" s="29">
        <f t="shared" si="1"/>
        <v>350</v>
      </c>
      <c r="E44" s="16">
        <v>51</v>
      </c>
      <c r="F44" s="17">
        <v>32</v>
      </c>
      <c r="G44" s="18">
        <v>83</v>
      </c>
      <c r="H44" s="27">
        <v>28</v>
      </c>
      <c r="I44" s="28">
        <v>21</v>
      </c>
      <c r="J44" s="30">
        <v>49</v>
      </c>
      <c r="K44" s="27">
        <v>13</v>
      </c>
      <c r="L44" s="28">
        <v>8</v>
      </c>
      <c r="M44" s="29">
        <v>21</v>
      </c>
      <c r="N44" s="31">
        <v>39</v>
      </c>
      <c r="O44" s="28">
        <v>26</v>
      </c>
      <c r="P44" s="30">
        <v>65</v>
      </c>
      <c r="Q44" s="16">
        <v>8</v>
      </c>
      <c r="R44" s="17">
        <v>7</v>
      </c>
      <c r="S44" s="18">
        <v>15</v>
      </c>
      <c r="T44" s="16">
        <v>12</v>
      </c>
      <c r="U44" s="17">
        <v>10</v>
      </c>
      <c r="V44" s="18">
        <v>22</v>
      </c>
      <c r="W44" s="27">
        <v>24</v>
      </c>
      <c r="X44" s="28">
        <v>20</v>
      </c>
      <c r="Y44" s="29">
        <v>44</v>
      </c>
      <c r="Z44" s="27">
        <v>25</v>
      </c>
      <c r="AA44" s="28">
        <v>13</v>
      </c>
      <c r="AB44" s="29">
        <v>38</v>
      </c>
      <c r="AC44" s="31">
        <v>2</v>
      </c>
      <c r="AD44" s="28">
        <v>5</v>
      </c>
      <c r="AE44" s="30">
        <v>7</v>
      </c>
      <c r="AF44" s="27">
        <v>3</v>
      </c>
      <c r="AG44" s="28">
        <v>3</v>
      </c>
      <c r="AH44" s="29">
        <v>6</v>
      </c>
    </row>
    <row r="45" spans="1:34" s="26" customFormat="1" ht="15" x14ac:dyDescent="0.15">
      <c r="A45" s="4">
        <v>40</v>
      </c>
      <c r="B45" s="21">
        <f t="shared" si="1"/>
        <v>172</v>
      </c>
      <c r="C45" s="22">
        <f t="shared" si="1"/>
        <v>173</v>
      </c>
      <c r="D45" s="23">
        <f t="shared" si="1"/>
        <v>345</v>
      </c>
      <c r="E45" s="10">
        <v>38</v>
      </c>
      <c r="F45" s="11">
        <v>51</v>
      </c>
      <c r="G45" s="12">
        <v>89</v>
      </c>
      <c r="H45" s="21">
        <v>18</v>
      </c>
      <c r="I45" s="22">
        <v>15</v>
      </c>
      <c r="J45" s="24">
        <v>33</v>
      </c>
      <c r="K45" s="21">
        <v>19</v>
      </c>
      <c r="L45" s="22">
        <v>12</v>
      </c>
      <c r="M45" s="23">
        <v>31</v>
      </c>
      <c r="N45" s="25">
        <v>39</v>
      </c>
      <c r="O45" s="22">
        <v>35</v>
      </c>
      <c r="P45" s="24">
        <v>74</v>
      </c>
      <c r="Q45" s="21">
        <v>6</v>
      </c>
      <c r="R45" s="22">
        <v>9</v>
      </c>
      <c r="S45" s="23">
        <v>15</v>
      </c>
      <c r="T45" s="10">
        <v>15</v>
      </c>
      <c r="U45" s="11">
        <v>10</v>
      </c>
      <c r="V45" s="12">
        <v>25</v>
      </c>
      <c r="W45" s="21">
        <v>20</v>
      </c>
      <c r="X45" s="22">
        <v>17</v>
      </c>
      <c r="Y45" s="23">
        <v>37</v>
      </c>
      <c r="Z45" s="21">
        <v>8</v>
      </c>
      <c r="AA45" s="22">
        <v>14</v>
      </c>
      <c r="AB45" s="23">
        <v>22</v>
      </c>
      <c r="AC45" s="21">
        <v>5</v>
      </c>
      <c r="AD45" s="22">
        <v>7</v>
      </c>
      <c r="AE45" s="23">
        <v>12</v>
      </c>
      <c r="AF45" s="21">
        <v>4</v>
      </c>
      <c r="AG45" s="22">
        <v>3</v>
      </c>
      <c r="AH45" s="23">
        <v>7</v>
      </c>
    </row>
    <row r="46" spans="1:34" s="26" customFormat="1" ht="15" x14ac:dyDescent="0.15">
      <c r="A46" s="4">
        <v>41</v>
      </c>
      <c r="B46" s="21">
        <f t="shared" si="1"/>
        <v>161</v>
      </c>
      <c r="C46" s="22">
        <f t="shared" si="1"/>
        <v>173</v>
      </c>
      <c r="D46" s="23">
        <f t="shared" si="1"/>
        <v>334</v>
      </c>
      <c r="E46" s="10">
        <v>44</v>
      </c>
      <c r="F46" s="11">
        <v>44</v>
      </c>
      <c r="G46" s="12">
        <v>88</v>
      </c>
      <c r="H46" s="21">
        <v>17</v>
      </c>
      <c r="I46" s="22">
        <v>25</v>
      </c>
      <c r="J46" s="24">
        <v>42</v>
      </c>
      <c r="K46" s="21">
        <v>15</v>
      </c>
      <c r="L46" s="22">
        <v>10</v>
      </c>
      <c r="M46" s="23">
        <v>25</v>
      </c>
      <c r="N46" s="25">
        <v>26</v>
      </c>
      <c r="O46" s="22">
        <v>36</v>
      </c>
      <c r="P46" s="24">
        <v>62</v>
      </c>
      <c r="Q46" s="21">
        <v>11</v>
      </c>
      <c r="R46" s="22">
        <v>9</v>
      </c>
      <c r="S46" s="23">
        <v>20</v>
      </c>
      <c r="T46" s="10">
        <v>11</v>
      </c>
      <c r="U46" s="11">
        <v>11</v>
      </c>
      <c r="V46" s="12">
        <v>22</v>
      </c>
      <c r="W46" s="21">
        <v>11</v>
      </c>
      <c r="X46" s="22">
        <v>20</v>
      </c>
      <c r="Y46" s="23">
        <v>31</v>
      </c>
      <c r="Z46" s="21">
        <v>8</v>
      </c>
      <c r="AA46" s="22">
        <v>10</v>
      </c>
      <c r="AB46" s="23">
        <v>18</v>
      </c>
      <c r="AC46" s="21">
        <v>14</v>
      </c>
      <c r="AD46" s="22">
        <v>4</v>
      </c>
      <c r="AE46" s="23">
        <v>18</v>
      </c>
      <c r="AF46" s="21">
        <v>4</v>
      </c>
      <c r="AG46" s="22">
        <v>4</v>
      </c>
      <c r="AH46" s="23">
        <v>8</v>
      </c>
    </row>
    <row r="47" spans="1:34" s="26" customFormat="1" ht="15" x14ac:dyDescent="0.15">
      <c r="A47" s="4">
        <v>42</v>
      </c>
      <c r="B47" s="21">
        <f t="shared" si="1"/>
        <v>202</v>
      </c>
      <c r="C47" s="22">
        <f t="shared" si="1"/>
        <v>157</v>
      </c>
      <c r="D47" s="23">
        <f t="shared" si="1"/>
        <v>359</v>
      </c>
      <c r="E47" s="10">
        <v>44</v>
      </c>
      <c r="F47" s="11">
        <v>47</v>
      </c>
      <c r="G47" s="12">
        <v>91</v>
      </c>
      <c r="H47" s="21">
        <v>24</v>
      </c>
      <c r="I47" s="22">
        <v>21</v>
      </c>
      <c r="J47" s="24">
        <v>45</v>
      </c>
      <c r="K47" s="21">
        <v>20</v>
      </c>
      <c r="L47" s="22">
        <v>12</v>
      </c>
      <c r="M47" s="23">
        <v>32</v>
      </c>
      <c r="N47" s="25">
        <v>40</v>
      </c>
      <c r="O47" s="22">
        <v>27</v>
      </c>
      <c r="P47" s="24">
        <v>67</v>
      </c>
      <c r="Q47" s="21">
        <v>7</v>
      </c>
      <c r="R47" s="22">
        <v>6</v>
      </c>
      <c r="S47" s="23">
        <v>13</v>
      </c>
      <c r="T47" s="10">
        <v>16</v>
      </c>
      <c r="U47" s="11">
        <v>9</v>
      </c>
      <c r="V47" s="12">
        <v>25</v>
      </c>
      <c r="W47" s="21">
        <v>16</v>
      </c>
      <c r="X47" s="22">
        <v>16</v>
      </c>
      <c r="Y47" s="23">
        <v>32</v>
      </c>
      <c r="Z47" s="21">
        <v>18</v>
      </c>
      <c r="AA47" s="22">
        <v>10</v>
      </c>
      <c r="AB47" s="23">
        <v>28</v>
      </c>
      <c r="AC47" s="21">
        <v>8</v>
      </c>
      <c r="AD47" s="22">
        <v>8</v>
      </c>
      <c r="AE47" s="23">
        <v>16</v>
      </c>
      <c r="AF47" s="21">
        <v>9</v>
      </c>
      <c r="AG47" s="22">
        <v>1</v>
      </c>
      <c r="AH47" s="23">
        <v>10</v>
      </c>
    </row>
    <row r="48" spans="1:34" s="26" customFormat="1" ht="15" x14ac:dyDescent="0.15">
      <c r="A48" s="4">
        <v>43</v>
      </c>
      <c r="B48" s="21">
        <f t="shared" si="1"/>
        <v>184</v>
      </c>
      <c r="C48" s="22">
        <f t="shared" si="1"/>
        <v>182</v>
      </c>
      <c r="D48" s="23">
        <f t="shared" si="1"/>
        <v>366</v>
      </c>
      <c r="E48" s="10">
        <v>54</v>
      </c>
      <c r="F48" s="11">
        <v>42</v>
      </c>
      <c r="G48" s="12">
        <v>96</v>
      </c>
      <c r="H48" s="21">
        <v>19</v>
      </c>
      <c r="I48" s="22">
        <v>26</v>
      </c>
      <c r="J48" s="24">
        <v>45</v>
      </c>
      <c r="K48" s="21">
        <v>13</v>
      </c>
      <c r="L48" s="22">
        <v>13</v>
      </c>
      <c r="M48" s="23">
        <v>26</v>
      </c>
      <c r="N48" s="25">
        <v>35</v>
      </c>
      <c r="O48" s="22">
        <v>36</v>
      </c>
      <c r="P48" s="24">
        <v>71</v>
      </c>
      <c r="Q48" s="21">
        <v>4</v>
      </c>
      <c r="R48" s="22">
        <v>3</v>
      </c>
      <c r="S48" s="23">
        <v>7</v>
      </c>
      <c r="T48" s="10">
        <v>19</v>
      </c>
      <c r="U48" s="11">
        <v>17</v>
      </c>
      <c r="V48" s="12">
        <v>36</v>
      </c>
      <c r="W48" s="21">
        <v>23</v>
      </c>
      <c r="X48" s="22">
        <v>19</v>
      </c>
      <c r="Y48" s="23">
        <v>42</v>
      </c>
      <c r="Z48" s="21">
        <v>7</v>
      </c>
      <c r="AA48" s="22">
        <v>13</v>
      </c>
      <c r="AB48" s="23">
        <v>20</v>
      </c>
      <c r="AC48" s="21">
        <v>4</v>
      </c>
      <c r="AD48" s="22">
        <v>10</v>
      </c>
      <c r="AE48" s="23">
        <v>14</v>
      </c>
      <c r="AF48" s="21">
        <v>6</v>
      </c>
      <c r="AG48" s="22">
        <v>3</v>
      </c>
      <c r="AH48" s="23">
        <v>9</v>
      </c>
    </row>
    <row r="49" spans="1:34" s="26" customFormat="1" ht="15" x14ac:dyDescent="0.15">
      <c r="A49" s="15">
        <v>44</v>
      </c>
      <c r="B49" s="27">
        <f t="shared" si="1"/>
        <v>192</v>
      </c>
      <c r="C49" s="28">
        <f t="shared" si="1"/>
        <v>151</v>
      </c>
      <c r="D49" s="29">
        <f t="shared" si="1"/>
        <v>343</v>
      </c>
      <c r="E49" s="16">
        <v>49</v>
      </c>
      <c r="F49" s="17">
        <v>32</v>
      </c>
      <c r="G49" s="18">
        <v>81</v>
      </c>
      <c r="H49" s="27">
        <v>14</v>
      </c>
      <c r="I49" s="28">
        <v>12</v>
      </c>
      <c r="J49" s="30">
        <v>26</v>
      </c>
      <c r="K49" s="27">
        <v>17</v>
      </c>
      <c r="L49" s="28">
        <v>13</v>
      </c>
      <c r="M49" s="29">
        <v>30</v>
      </c>
      <c r="N49" s="31">
        <v>33</v>
      </c>
      <c r="O49" s="28">
        <v>37</v>
      </c>
      <c r="P49" s="30">
        <v>70</v>
      </c>
      <c r="Q49" s="27">
        <v>7</v>
      </c>
      <c r="R49" s="28">
        <v>9</v>
      </c>
      <c r="S49" s="29">
        <v>16</v>
      </c>
      <c r="T49" s="16">
        <v>19</v>
      </c>
      <c r="U49" s="17">
        <v>11</v>
      </c>
      <c r="V49" s="18">
        <v>30</v>
      </c>
      <c r="W49" s="27">
        <v>18</v>
      </c>
      <c r="X49" s="28">
        <v>18</v>
      </c>
      <c r="Y49" s="29">
        <v>36</v>
      </c>
      <c r="Z49" s="27">
        <v>24</v>
      </c>
      <c r="AA49" s="28">
        <v>10</v>
      </c>
      <c r="AB49" s="29">
        <v>34</v>
      </c>
      <c r="AC49" s="27">
        <v>7</v>
      </c>
      <c r="AD49" s="28">
        <v>4</v>
      </c>
      <c r="AE49" s="29">
        <v>11</v>
      </c>
      <c r="AF49" s="27">
        <v>4</v>
      </c>
      <c r="AG49" s="28">
        <v>5</v>
      </c>
      <c r="AH49" s="29">
        <v>9</v>
      </c>
    </row>
    <row r="50" spans="1:34" s="26" customFormat="1" ht="15" x14ac:dyDescent="0.15">
      <c r="A50" s="4">
        <v>45</v>
      </c>
      <c r="B50" s="21">
        <f t="shared" si="1"/>
        <v>156</v>
      </c>
      <c r="C50" s="22">
        <f t="shared" si="1"/>
        <v>132</v>
      </c>
      <c r="D50" s="23">
        <f t="shared" si="1"/>
        <v>288</v>
      </c>
      <c r="E50" s="10">
        <v>42</v>
      </c>
      <c r="F50" s="11">
        <v>39</v>
      </c>
      <c r="G50" s="12">
        <v>81</v>
      </c>
      <c r="H50" s="21">
        <v>19</v>
      </c>
      <c r="I50" s="22">
        <v>11</v>
      </c>
      <c r="J50" s="24">
        <v>30</v>
      </c>
      <c r="K50" s="21">
        <v>13</v>
      </c>
      <c r="L50" s="22">
        <v>12</v>
      </c>
      <c r="M50" s="23">
        <v>25</v>
      </c>
      <c r="N50" s="25">
        <v>29</v>
      </c>
      <c r="O50" s="22">
        <v>27</v>
      </c>
      <c r="P50" s="24">
        <v>56</v>
      </c>
      <c r="Q50" s="21">
        <v>10</v>
      </c>
      <c r="R50" s="22">
        <v>10</v>
      </c>
      <c r="S50" s="23">
        <v>20</v>
      </c>
      <c r="T50" s="10">
        <v>10</v>
      </c>
      <c r="U50" s="11">
        <v>7</v>
      </c>
      <c r="V50" s="12">
        <v>17</v>
      </c>
      <c r="W50" s="21">
        <v>15</v>
      </c>
      <c r="X50" s="22">
        <v>14</v>
      </c>
      <c r="Y50" s="23">
        <v>29</v>
      </c>
      <c r="Z50" s="21">
        <v>6</v>
      </c>
      <c r="AA50" s="22">
        <v>8</v>
      </c>
      <c r="AB50" s="23">
        <v>14</v>
      </c>
      <c r="AC50" s="21">
        <v>7</v>
      </c>
      <c r="AD50" s="22">
        <v>4</v>
      </c>
      <c r="AE50" s="23">
        <v>11</v>
      </c>
      <c r="AF50" s="21">
        <v>5</v>
      </c>
      <c r="AG50" s="22">
        <v>0</v>
      </c>
      <c r="AH50" s="23">
        <v>5</v>
      </c>
    </row>
    <row r="51" spans="1:34" s="26" customFormat="1" ht="15" x14ac:dyDescent="0.15">
      <c r="A51" s="4">
        <v>46</v>
      </c>
      <c r="B51" s="21">
        <f t="shared" si="1"/>
        <v>174</v>
      </c>
      <c r="C51" s="22">
        <f t="shared" si="1"/>
        <v>163</v>
      </c>
      <c r="D51" s="23">
        <f t="shared" si="1"/>
        <v>337</v>
      </c>
      <c r="E51" s="10">
        <v>32</v>
      </c>
      <c r="F51" s="11">
        <v>36</v>
      </c>
      <c r="G51" s="12">
        <v>68</v>
      </c>
      <c r="H51" s="21">
        <v>22</v>
      </c>
      <c r="I51" s="22">
        <v>15</v>
      </c>
      <c r="J51" s="24">
        <v>37</v>
      </c>
      <c r="K51" s="21">
        <v>8</v>
      </c>
      <c r="L51" s="22">
        <v>21</v>
      </c>
      <c r="M51" s="23">
        <v>29</v>
      </c>
      <c r="N51" s="25">
        <v>50</v>
      </c>
      <c r="O51" s="22">
        <v>39</v>
      </c>
      <c r="P51" s="24">
        <v>89</v>
      </c>
      <c r="Q51" s="21">
        <v>5</v>
      </c>
      <c r="R51" s="22">
        <v>7</v>
      </c>
      <c r="S51" s="23">
        <v>12</v>
      </c>
      <c r="T51" s="10">
        <v>17</v>
      </c>
      <c r="U51" s="11">
        <v>9</v>
      </c>
      <c r="V51" s="12">
        <v>26</v>
      </c>
      <c r="W51" s="21">
        <v>15</v>
      </c>
      <c r="X51" s="22">
        <v>17</v>
      </c>
      <c r="Y51" s="23">
        <v>32</v>
      </c>
      <c r="Z51" s="21">
        <v>10</v>
      </c>
      <c r="AA51" s="22">
        <v>10</v>
      </c>
      <c r="AB51" s="23">
        <v>20</v>
      </c>
      <c r="AC51" s="21">
        <v>9</v>
      </c>
      <c r="AD51" s="22">
        <v>5</v>
      </c>
      <c r="AE51" s="23">
        <v>14</v>
      </c>
      <c r="AF51" s="21">
        <v>6</v>
      </c>
      <c r="AG51" s="22">
        <v>4</v>
      </c>
      <c r="AH51" s="23">
        <v>10</v>
      </c>
    </row>
    <row r="52" spans="1:34" s="26" customFormat="1" ht="15" x14ac:dyDescent="0.15">
      <c r="A52" s="4">
        <v>47</v>
      </c>
      <c r="B52" s="21">
        <f t="shared" si="1"/>
        <v>158</v>
      </c>
      <c r="C52" s="22">
        <f t="shared" si="1"/>
        <v>164</v>
      </c>
      <c r="D52" s="23">
        <f t="shared" si="1"/>
        <v>322</v>
      </c>
      <c r="E52" s="10">
        <v>48</v>
      </c>
      <c r="F52" s="11">
        <v>41</v>
      </c>
      <c r="G52" s="12">
        <v>89</v>
      </c>
      <c r="H52" s="21">
        <v>14</v>
      </c>
      <c r="I52" s="22">
        <v>21</v>
      </c>
      <c r="J52" s="24">
        <v>35</v>
      </c>
      <c r="K52" s="21">
        <v>10</v>
      </c>
      <c r="L52" s="22">
        <v>13</v>
      </c>
      <c r="M52" s="23">
        <v>23</v>
      </c>
      <c r="N52" s="25">
        <v>32</v>
      </c>
      <c r="O52" s="22">
        <v>28</v>
      </c>
      <c r="P52" s="24">
        <v>60</v>
      </c>
      <c r="Q52" s="21">
        <v>7</v>
      </c>
      <c r="R52" s="22">
        <v>5</v>
      </c>
      <c r="S52" s="23">
        <v>12</v>
      </c>
      <c r="T52" s="10">
        <v>8</v>
      </c>
      <c r="U52" s="11">
        <v>9</v>
      </c>
      <c r="V52" s="12">
        <v>17</v>
      </c>
      <c r="W52" s="21">
        <v>17</v>
      </c>
      <c r="X52" s="22">
        <v>22</v>
      </c>
      <c r="Y52" s="23">
        <v>39</v>
      </c>
      <c r="Z52" s="21">
        <v>10</v>
      </c>
      <c r="AA52" s="22">
        <v>12</v>
      </c>
      <c r="AB52" s="23">
        <v>22</v>
      </c>
      <c r="AC52" s="21">
        <v>9</v>
      </c>
      <c r="AD52" s="22">
        <v>7</v>
      </c>
      <c r="AE52" s="23">
        <v>16</v>
      </c>
      <c r="AF52" s="21">
        <v>3</v>
      </c>
      <c r="AG52" s="22">
        <v>6</v>
      </c>
      <c r="AH52" s="23">
        <v>9</v>
      </c>
    </row>
    <row r="53" spans="1:34" s="26" customFormat="1" ht="15" x14ac:dyDescent="0.15">
      <c r="A53" s="4">
        <v>48</v>
      </c>
      <c r="B53" s="21">
        <f t="shared" si="1"/>
        <v>149</v>
      </c>
      <c r="C53" s="22">
        <f t="shared" si="1"/>
        <v>156</v>
      </c>
      <c r="D53" s="23">
        <f t="shared" si="1"/>
        <v>305</v>
      </c>
      <c r="E53" s="10">
        <v>46</v>
      </c>
      <c r="F53" s="11">
        <v>46</v>
      </c>
      <c r="G53" s="12">
        <v>92</v>
      </c>
      <c r="H53" s="21">
        <v>20</v>
      </c>
      <c r="I53" s="22">
        <v>19</v>
      </c>
      <c r="J53" s="24">
        <v>39</v>
      </c>
      <c r="K53" s="21">
        <v>13</v>
      </c>
      <c r="L53" s="22">
        <v>13</v>
      </c>
      <c r="M53" s="23">
        <v>26</v>
      </c>
      <c r="N53" s="25">
        <v>25</v>
      </c>
      <c r="O53" s="22">
        <v>28</v>
      </c>
      <c r="P53" s="24">
        <v>53</v>
      </c>
      <c r="Q53" s="21">
        <v>6</v>
      </c>
      <c r="R53" s="22">
        <v>10</v>
      </c>
      <c r="S53" s="23">
        <v>16</v>
      </c>
      <c r="T53" s="10">
        <v>7</v>
      </c>
      <c r="U53" s="11">
        <v>11</v>
      </c>
      <c r="V53" s="12">
        <v>18</v>
      </c>
      <c r="W53" s="21">
        <v>18</v>
      </c>
      <c r="X53" s="22">
        <v>9</v>
      </c>
      <c r="Y53" s="23">
        <v>27</v>
      </c>
      <c r="Z53" s="21">
        <v>8</v>
      </c>
      <c r="AA53" s="22">
        <v>8</v>
      </c>
      <c r="AB53" s="23">
        <v>16</v>
      </c>
      <c r="AC53" s="21">
        <v>4</v>
      </c>
      <c r="AD53" s="22">
        <v>9</v>
      </c>
      <c r="AE53" s="23">
        <v>13</v>
      </c>
      <c r="AF53" s="21">
        <v>2</v>
      </c>
      <c r="AG53" s="22">
        <v>3</v>
      </c>
      <c r="AH53" s="23">
        <v>5</v>
      </c>
    </row>
    <row r="54" spans="1:34" s="26" customFormat="1" ht="15" x14ac:dyDescent="0.15">
      <c r="A54" s="15">
        <v>49</v>
      </c>
      <c r="B54" s="27">
        <f t="shared" si="1"/>
        <v>147</v>
      </c>
      <c r="C54" s="28">
        <f t="shared" si="1"/>
        <v>165</v>
      </c>
      <c r="D54" s="29">
        <f t="shared" si="1"/>
        <v>312</v>
      </c>
      <c r="E54" s="16">
        <v>41</v>
      </c>
      <c r="F54" s="17">
        <v>43</v>
      </c>
      <c r="G54" s="18">
        <v>84</v>
      </c>
      <c r="H54" s="27">
        <v>17</v>
      </c>
      <c r="I54" s="28">
        <v>17</v>
      </c>
      <c r="J54" s="30">
        <v>34</v>
      </c>
      <c r="K54" s="27">
        <v>11</v>
      </c>
      <c r="L54" s="28">
        <v>13</v>
      </c>
      <c r="M54" s="29">
        <v>24</v>
      </c>
      <c r="N54" s="31">
        <v>31</v>
      </c>
      <c r="O54" s="28">
        <v>36</v>
      </c>
      <c r="P54" s="30">
        <v>67</v>
      </c>
      <c r="Q54" s="27">
        <v>3</v>
      </c>
      <c r="R54" s="28">
        <v>7</v>
      </c>
      <c r="S54" s="29">
        <v>10</v>
      </c>
      <c r="T54" s="16">
        <v>9</v>
      </c>
      <c r="U54" s="17">
        <v>17</v>
      </c>
      <c r="V54" s="18">
        <v>26</v>
      </c>
      <c r="W54" s="27">
        <v>13</v>
      </c>
      <c r="X54" s="28">
        <v>15</v>
      </c>
      <c r="Y54" s="29">
        <v>28</v>
      </c>
      <c r="Z54" s="27">
        <v>16</v>
      </c>
      <c r="AA54" s="28">
        <v>11</v>
      </c>
      <c r="AB54" s="29">
        <v>27</v>
      </c>
      <c r="AC54" s="27">
        <v>3</v>
      </c>
      <c r="AD54" s="28">
        <v>1</v>
      </c>
      <c r="AE54" s="29">
        <v>4</v>
      </c>
      <c r="AF54" s="27">
        <v>3</v>
      </c>
      <c r="AG54" s="28">
        <v>5</v>
      </c>
      <c r="AH54" s="29">
        <v>8</v>
      </c>
    </row>
    <row r="55" spans="1:34" s="26" customFormat="1" ht="15" x14ac:dyDescent="0.15">
      <c r="A55" s="4">
        <v>50</v>
      </c>
      <c r="B55" s="21">
        <f t="shared" si="1"/>
        <v>166</v>
      </c>
      <c r="C55" s="22">
        <f t="shared" si="1"/>
        <v>152</v>
      </c>
      <c r="D55" s="23">
        <f t="shared" si="1"/>
        <v>318</v>
      </c>
      <c r="E55" s="10">
        <v>48</v>
      </c>
      <c r="F55" s="11">
        <v>39</v>
      </c>
      <c r="G55" s="12">
        <v>87</v>
      </c>
      <c r="H55" s="21">
        <v>13</v>
      </c>
      <c r="I55" s="22">
        <v>10</v>
      </c>
      <c r="J55" s="24">
        <v>23</v>
      </c>
      <c r="K55" s="21">
        <v>16</v>
      </c>
      <c r="L55" s="22">
        <v>17</v>
      </c>
      <c r="M55" s="23">
        <v>33</v>
      </c>
      <c r="N55" s="25">
        <v>29</v>
      </c>
      <c r="O55" s="22">
        <v>26</v>
      </c>
      <c r="P55" s="24">
        <v>55</v>
      </c>
      <c r="Q55" s="21">
        <v>8</v>
      </c>
      <c r="R55" s="22">
        <v>11</v>
      </c>
      <c r="S55" s="23">
        <v>19</v>
      </c>
      <c r="T55" s="10">
        <v>15</v>
      </c>
      <c r="U55" s="11">
        <v>14</v>
      </c>
      <c r="V55" s="12">
        <v>29</v>
      </c>
      <c r="W55" s="21">
        <v>18</v>
      </c>
      <c r="X55" s="22">
        <v>14</v>
      </c>
      <c r="Y55" s="23">
        <v>32</v>
      </c>
      <c r="Z55" s="21">
        <v>9</v>
      </c>
      <c r="AA55" s="22">
        <v>13</v>
      </c>
      <c r="AB55" s="23">
        <v>22</v>
      </c>
      <c r="AC55" s="21">
        <v>4</v>
      </c>
      <c r="AD55" s="22">
        <v>6</v>
      </c>
      <c r="AE55" s="23">
        <v>10</v>
      </c>
      <c r="AF55" s="21">
        <v>6</v>
      </c>
      <c r="AG55" s="22">
        <v>2</v>
      </c>
      <c r="AH55" s="23">
        <v>8</v>
      </c>
    </row>
    <row r="56" spans="1:34" s="26" customFormat="1" ht="15" x14ac:dyDescent="0.15">
      <c r="A56" s="4">
        <v>51</v>
      </c>
      <c r="B56" s="21">
        <f t="shared" si="1"/>
        <v>147</v>
      </c>
      <c r="C56" s="22">
        <f t="shared" si="1"/>
        <v>151</v>
      </c>
      <c r="D56" s="23">
        <f t="shared" si="1"/>
        <v>298</v>
      </c>
      <c r="E56" s="10">
        <v>33</v>
      </c>
      <c r="F56" s="11">
        <v>45</v>
      </c>
      <c r="G56" s="12">
        <v>78</v>
      </c>
      <c r="H56" s="21">
        <v>17</v>
      </c>
      <c r="I56" s="22">
        <v>15</v>
      </c>
      <c r="J56" s="24">
        <v>32</v>
      </c>
      <c r="K56" s="21">
        <v>13</v>
      </c>
      <c r="L56" s="22">
        <v>9</v>
      </c>
      <c r="M56" s="23">
        <v>22</v>
      </c>
      <c r="N56" s="25">
        <v>26</v>
      </c>
      <c r="O56" s="22">
        <v>35</v>
      </c>
      <c r="P56" s="24">
        <v>61</v>
      </c>
      <c r="Q56" s="21">
        <v>10</v>
      </c>
      <c r="R56" s="22">
        <v>5</v>
      </c>
      <c r="S56" s="23">
        <v>15</v>
      </c>
      <c r="T56" s="10">
        <v>11</v>
      </c>
      <c r="U56" s="11">
        <v>8</v>
      </c>
      <c r="V56" s="12">
        <v>19</v>
      </c>
      <c r="W56" s="21">
        <v>19</v>
      </c>
      <c r="X56" s="22">
        <v>13</v>
      </c>
      <c r="Y56" s="23">
        <v>32</v>
      </c>
      <c r="Z56" s="21">
        <v>11</v>
      </c>
      <c r="AA56" s="22">
        <v>5</v>
      </c>
      <c r="AB56" s="23">
        <v>16</v>
      </c>
      <c r="AC56" s="21">
        <v>2</v>
      </c>
      <c r="AD56" s="22">
        <v>10</v>
      </c>
      <c r="AE56" s="23">
        <v>12</v>
      </c>
      <c r="AF56" s="21">
        <v>5</v>
      </c>
      <c r="AG56" s="22">
        <v>6</v>
      </c>
      <c r="AH56" s="23">
        <v>11</v>
      </c>
    </row>
    <row r="57" spans="1:34" s="26" customFormat="1" ht="15" x14ac:dyDescent="0.15">
      <c r="A57" s="4">
        <v>52</v>
      </c>
      <c r="B57" s="21">
        <f t="shared" si="1"/>
        <v>169</v>
      </c>
      <c r="C57" s="22">
        <f t="shared" si="1"/>
        <v>189</v>
      </c>
      <c r="D57" s="23">
        <f t="shared" si="1"/>
        <v>358</v>
      </c>
      <c r="E57" s="10">
        <v>33</v>
      </c>
      <c r="F57" s="11">
        <v>44</v>
      </c>
      <c r="G57" s="12">
        <v>77</v>
      </c>
      <c r="H57" s="21">
        <v>24</v>
      </c>
      <c r="I57" s="22">
        <v>20</v>
      </c>
      <c r="J57" s="24">
        <v>44</v>
      </c>
      <c r="K57" s="21">
        <v>11</v>
      </c>
      <c r="L57" s="22">
        <v>14</v>
      </c>
      <c r="M57" s="23">
        <v>25</v>
      </c>
      <c r="N57" s="25">
        <v>33</v>
      </c>
      <c r="O57" s="22">
        <v>43</v>
      </c>
      <c r="P57" s="24">
        <v>76</v>
      </c>
      <c r="Q57" s="21">
        <v>13</v>
      </c>
      <c r="R57" s="22">
        <v>7</v>
      </c>
      <c r="S57" s="23">
        <v>20</v>
      </c>
      <c r="T57" s="10">
        <v>13</v>
      </c>
      <c r="U57" s="11">
        <v>16</v>
      </c>
      <c r="V57" s="12">
        <v>29</v>
      </c>
      <c r="W57" s="21">
        <v>19</v>
      </c>
      <c r="X57" s="22">
        <v>16</v>
      </c>
      <c r="Y57" s="23">
        <v>35</v>
      </c>
      <c r="Z57" s="21">
        <v>15</v>
      </c>
      <c r="AA57" s="22">
        <v>11</v>
      </c>
      <c r="AB57" s="23">
        <v>26</v>
      </c>
      <c r="AC57" s="21">
        <v>4</v>
      </c>
      <c r="AD57" s="22">
        <v>13</v>
      </c>
      <c r="AE57" s="23">
        <v>17</v>
      </c>
      <c r="AF57" s="21">
        <v>4</v>
      </c>
      <c r="AG57" s="22">
        <v>5</v>
      </c>
      <c r="AH57" s="23">
        <v>9</v>
      </c>
    </row>
    <row r="58" spans="1:34" s="26" customFormat="1" ht="15" x14ac:dyDescent="0.15">
      <c r="A58" s="4">
        <v>53</v>
      </c>
      <c r="B58" s="21">
        <f t="shared" si="1"/>
        <v>154</v>
      </c>
      <c r="C58" s="22">
        <f t="shared" si="1"/>
        <v>164</v>
      </c>
      <c r="D58" s="23">
        <f t="shared" si="1"/>
        <v>318</v>
      </c>
      <c r="E58" s="10">
        <v>37</v>
      </c>
      <c r="F58" s="11">
        <v>43</v>
      </c>
      <c r="G58" s="12">
        <v>80</v>
      </c>
      <c r="H58" s="21">
        <v>10</v>
      </c>
      <c r="I58" s="22">
        <v>15</v>
      </c>
      <c r="J58" s="24">
        <v>25</v>
      </c>
      <c r="K58" s="21">
        <v>6</v>
      </c>
      <c r="L58" s="22">
        <v>8</v>
      </c>
      <c r="M58" s="23">
        <v>14</v>
      </c>
      <c r="N58" s="25">
        <v>34</v>
      </c>
      <c r="O58" s="22">
        <v>27</v>
      </c>
      <c r="P58" s="24">
        <v>61</v>
      </c>
      <c r="Q58" s="21">
        <v>13</v>
      </c>
      <c r="R58" s="22">
        <v>11</v>
      </c>
      <c r="S58" s="23">
        <v>24</v>
      </c>
      <c r="T58" s="10">
        <v>16</v>
      </c>
      <c r="U58" s="11">
        <v>18</v>
      </c>
      <c r="V58" s="12">
        <v>34</v>
      </c>
      <c r="W58" s="21">
        <v>17</v>
      </c>
      <c r="X58" s="22">
        <v>24</v>
      </c>
      <c r="Y58" s="23">
        <v>41</v>
      </c>
      <c r="Z58" s="21">
        <v>9</v>
      </c>
      <c r="AA58" s="22">
        <v>11</v>
      </c>
      <c r="AB58" s="23">
        <v>20</v>
      </c>
      <c r="AC58" s="21">
        <v>7</v>
      </c>
      <c r="AD58" s="22">
        <v>2</v>
      </c>
      <c r="AE58" s="23">
        <v>9</v>
      </c>
      <c r="AF58" s="21">
        <v>5</v>
      </c>
      <c r="AG58" s="22">
        <v>5</v>
      </c>
      <c r="AH58" s="23">
        <v>10</v>
      </c>
    </row>
    <row r="59" spans="1:34" s="26" customFormat="1" ht="15" x14ac:dyDescent="0.15">
      <c r="A59" s="15">
        <v>54</v>
      </c>
      <c r="B59" s="27">
        <f t="shared" si="1"/>
        <v>184</v>
      </c>
      <c r="C59" s="28">
        <f t="shared" si="1"/>
        <v>157</v>
      </c>
      <c r="D59" s="29">
        <f t="shared" si="1"/>
        <v>341</v>
      </c>
      <c r="E59" s="16">
        <v>50</v>
      </c>
      <c r="F59" s="17">
        <v>28</v>
      </c>
      <c r="G59" s="18">
        <v>78</v>
      </c>
      <c r="H59" s="27">
        <v>21</v>
      </c>
      <c r="I59" s="28">
        <v>23</v>
      </c>
      <c r="J59" s="30">
        <v>44</v>
      </c>
      <c r="K59" s="27">
        <v>12</v>
      </c>
      <c r="L59" s="28">
        <v>15</v>
      </c>
      <c r="M59" s="29">
        <v>27</v>
      </c>
      <c r="N59" s="31">
        <v>34</v>
      </c>
      <c r="O59" s="28">
        <v>31</v>
      </c>
      <c r="P59" s="30">
        <v>65</v>
      </c>
      <c r="Q59" s="27">
        <v>10</v>
      </c>
      <c r="R59" s="28">
        <v>10</v>
      </c>
      <c r="S59" s="29">
        <v>20</v>
      </c>
      <c r="T59" s="16">
        <v>9</v>
      </c>
      <c r="U59" s="17">
        <v>8</v>
      </c>
      <c r="V59" s="18">
        <v>17</v>
      </c>
      <c r="W59" s="27">
        <v>22</v>
      </c>
      <c r="X59" s="28">
        <v>21</v>
      </c>
      <c r="Y59" s="29">
        <v>43</v>
      </c>
      <c r="Z59" s="27">
        <v>12</v>
      </c>
      <c r="AA59" s="28">
        <v>12</v>
      </c>
      <c r="AB59" s="29">
        <v>24</v>
      </c>
      <c r="AC59" s="27">
        <v>9</v>
      </c>
      <c r="AD59" s="28">
        <v>6</v>
      </c>
      <c r="AE59" s="29">
        <v>15</v>
      </c>
      <c r="AF59" s="27">
        <v>5</v>
      </c>
      <c r="AG59" s="28">
        <v>3</v>
      </c>
      <c r="AH59" s="29">
        <v>8</v>
      </c>
    </row>
    <row r="60" spans="1:34" s="26" customFormat="1" ht="15" x14ac:dyDescent="0.15">
      <c r="A60" s="4">
        <v>55</v>
      </c>
      <c r="B60" s="21">
        <f t="shared" si="1"/>
        <v>163</v>
      </c>
      <c r="C60" s="22">
        <f t="shared" si="1"/>
        <v>161</v>
      </c>
      <c r="D60" s="23">
        <f t="shared" si="1"/>
        <v>324</v>
      </c>
      <c r="E60" s="10">
        <v>32</v>
      </c>
      <c r="F60" s="11">
        <v>47</v>
      </c>
      <c r="G60" s="12">
        <v>79</v>
      </c>
      <c r="H60" s="21">
        <v>13</v>
      </c>
      <c r="I60" s="22">
        <v>13</v>
      </c>
      <c r="J60" s="24">
        <v>26</v>
      </c>
      <c r="K60" s="21">
        <v>14</v>
      </c>
      <c r="L60" s="22">
        <v>13</v>
      </c>
      <c r="M60" s="23">
        <v>27</v>
      </c>
      <c r="N60" s="25">
        <v>39</v>
      </c>
      <c r="O60" s="22">
        <v>26</v>
      </c>
      <c r="P60" s="24">
        <v>65</v>
      </c>
      <c r="Q60" s="21">
        <v>9</v>
      </c>
      <c r="R60" s="22">
        <v>9</v>
      </c>
      <c r="S60" s="23">
        <v>18</v>
      </c>
      <c r="T60" s="10">
        <v>15</v>
      </c>
      <c r="U60" s="11">
        <v>16</v>
      </c>
      <c r="V60" s="12">
        <v>31</v>
      </c>
      <c r="W60" s="21">
        <v>19</v>
      </c>
      <c r="X60" s="22">
        <v>13</v>
      </c>
      <c r="Y60" s="23">
        <v>32</v>
      </c>
      <c r="Z60" s="21">
        <v>9</v>
      </c>
      <c r="AA60" s="22">
        <v>8</v>
      </c>
      <c r="AB60" s="23">
        <v>17</v>
      </c>
      <c r="AC60" s="21">
        <v>8</v>
      </c>
      <c r="AD60" s="22">
        <v>10</v>
      </c>
      <c r="AE60" s="23">
        <v>18</v>
      </c>
      <c r="AF60" s="21">
        <v>5</v>
      </c>
      <c r="AG60" s="22">
        <v>6</v>
      </c>
      <c r="AH60" s="23">
        <v>11</v>
      </c>
    </row>
    <row r="61" spans="1:34" s="26" customFormat="1" ht="15" x14ac:dyDescent="0.15">
      <c r="A61" s="4">
        <v>56</v>
      </c>
      <c r="B61" s="21">
        <f t="shared" si="1"/>
        <v>172</v>
      </c>
      <c r="C61" s="22">
        <f t="shared" si="1"/>
        <v>162</v>
      </c>
      <c r="D61" s="23">
        <f t="shared" si="1"/>
        <v>334</v>
      </c>
      <c r="E61" s="10">
        <v>44</v>
      </c>
      <c r="F61" s="11">
        <v>37</v>
      </c>
      <c r="G61" s="12">
        <v>81</v>
      </c>
      <c r="H61" s="21">
        <v>26</v>
      </c>
      <c r="I61" s="22">
        <v>20</v>
      </c>
      <c r="J61" s="24">
        <v>46</v>
      </c>
      <c r="K61" s="21">
        <v>12</v>
      </c>
      <c r="L61" s="22">
        <v>6</v>
      </c>
      <c r="M61" s="23">
        <v>18</v>
      </c>
      <c r="N61" s="25">
        <v>25</v>
      </c>
      <c r="O61" s="22">
        <v>32</v>
      </c>
      <c r="P61" s="24">
        <v>57</v>
      </c>
      <c r="Q61" s="21">
        <v>9</v>
      </c>
      <c r="R61" s="22">
        <v>9</v>
      </c>
      <c r="S61" s="23">
        <v>18</v>
      </c>
      <c r="T61" s="10">
        <v>10</v>
      </c>
      <c r="U61" s="11">
        <v>15</v>
      </c>
      <c r="V61" s="12">
        <v>25</v>
      </c>
      <c r="W61" s="21">
        <v>15</v>
      </c>
      <c r="X61" s="22">
        <v>19</v>
      </c>
      <c r="Y61" s="23">
        <v>34</v>
      </c>
      <c r="Z61" s="21">
        <v>19</v>
      </c>
      <c r="AA61" s="22">
        <v>14</v>
      </c>
      <c r="AB61" s="23">
        <v>33</v>
      </c>
      <c r="AC61" s="21">
        <v>9</v>
      </c>
      <c r="AD61" s="22">
        <v>6</v>
      </c>
      <c r="AE61" s="23">
        <v>15</v>
      </c>
      <c r="AF61" s="21">
        <v>3</v>
      </c>
      <c r="AG61" s="22">
        <v>4</v>
      </c>
      <c r="AH61" s="23">
        <v>7</v>
      </c>
    </row>
    <row r="62" spans="1:34" s="26" customFormat="1" ht="15" x14ac:dyDescent="0.15">
      <c r="A62" s="4">
        <v>57</v>
      </c>
      <c r="B62" s="21">
        <f t="shared" si="1"/>
        <v>155</v>
      </c>
      <c r="C62" s="22">
        <f t="shared" si="1"/>
        <v>164</v>
      </c>
      <c r="D62" s="23">
        <f t="shared" si="1"/>
        <v>319</v>
      </c>
      <c r="E62" s="10">
        <v>27</v>
      </c>
      <c r="F62" s="11">
        <v>42</v>
      </c>
      <c r="G62" s="12">
        <v>69</v>
      </c>
      <c r="H62" s="21">
        <v>24</v>
      </c>
      <c r="I62" s="22">
        <v>25</v>
      </c>
      <c r="J62" s="24">
        <v>49</v>
      </c>
      <c r="K62" s="21">
        <v>12</v>
      </c>
      <c r="L62" s="22">
        <v>15</v>
      </c>
      <c r="M62" s="23">
        <v>27</v>
      </c>
      <c r="N62" s="25">
        <v>32</v>
      </c>
      <c r="O62" s="22">
        <v>24</v>
      </c>
      <c r="P62" s="24">
        <v>56</v>
      </c>
      <c r="Q62" s="21">
        <v>11</v>
      </c>
      <c r="R62" s="22">
        <v>10</v>
      </c>
      <c r="S62" s="23">
        <v>21</v>
      </c>
      <c r="T62" s="10">
        <v>15</v>
      </c>
      <c r="U62" s="11">
        <v>11</v>
      </c>
      <c r="V62" s="12">
        <v>26</v>
      </c>
      <c r="W62" s="21">
        <v>14</v>
      </c>
      <c r="X62" s="22">
        <v>18</v>
      </c>
      <c r="Y62" s="23">
        <v>32</v>
      </c>
      <c r="Z62" s="21">
        <v>5</v>
      </c>
      <c r="AA62" s="22">
        <v>9</v>
      </c>
      <c r="AB62" s="23">
        <v>14</v>
      </c>
      <c r="AC62" s="21">
        <v>9</v>
      </c>
      <c r="AD62" s="22">
        <v>8</v>
      </c>
      <c r="AE62" s="23">
        <v>17</v>
      </c>
      <c r="AF62" s="21">
        <v>6</v>
      </c>
      <c r="AG62" s="22">
        <v>2</v>
      </c>
      <c r="AH62" s="23">
        <v>8</v>
      </c>
    </row>
    <row r="63" spans="1:34" s="26" customFormat="1" ht="15" x14ac:dyDescent="0.15">
      <c r="A63" s="4">
        <v>58</v>
      </c>
      <c r="B63" s="21">
        <f t="shared" si="1"/>
        <v>173</v>
      </c>
      <c r="C63" s="22">
        <f t="shared" si="1"/>
        <v>163</v>
      </c>
      <c r="D63" s="23">
        <f t="shared" si="1"/>
        <v>336</v>
      </c>
      <c r="E63" s="10">
        <v>39</v>
      </c>
      <c r="F63" s="11">
        <v>40</v>
      </c>
      <c r="G63" s="12">
        <v>79</v>
      </c>
      <c r="H63" s="21">
        <v>19</v>
      </c>
      <c r="I63" s="22">
        <v>16</v>
      </c>
      <c r="J63" s="24">
        <v>35</v>
      </c>
      <c r="K63" s="21">
        <v>14</v>
      </c>
      <c r="L63" s="22">
        <v>11</v>
      </c>
      <c r="M63" s="23">
        <v>25</v>
      </c>
      <c r="N63" s="25">
        <v>31</v>
      </c>
      <c r="O63" s="22">
        <v>34</v>
      </c>
      <c r="P63" s="24">
        <v>65</v>
      </c>
      <c r="Q63" s="21">
        <v>11</v>
      </c>
      <c r="R63" s="22">
        <v>7</v>
      </c>
      <c r="S63" s="23">
        <v>18</v>
      </c>
      <c r="T63" s="10">
        <v>15</v>
      </c>
      <c r="U63" s="11">
        <v>20</v>
      </c>
      <c r="V63" s="12">
        <v>35</v>
      </c>
      <c r="W63" s="21">
        <v>9</v>
      </c>
      <c r="X63" s="22">
        <v>17</v>
      </c>
      <c r="Y63" s="23">
        <v>26</v>
      </c>
      <c r="Z63" s="21">
        <v>16</v>
      </c>
      <c r="AA63" s="22">
        <v>10</v>
      </c>
      <c r="AB63" s="23">
        <v>26</v>
      </c>
      <c r="AC63" s="21">
        <v>12</v>
      </c>
      <c r="AD63" s="22">
        <v>6</v>
      </c>
      <c r="AE63" s="23">
        <v>18</v>
      </c>
      <c r="AF63" s="21">
        <v>7</v>
      </c>
      <c r="AG63" s="22">
        <v>2</v>
      </c>
      <c r="AH63" s="23">
        <v>9</v>
      </c>
    </row>
    <row r="64" spans="1:34" s="26" customFormat="1" ht="15" x14ac:dyDescent="0.15">
      <c r="A64" s="15">
        <v>59</v>
      </c>
      <c r="B64" s="27">
        <f t="shared" si="1"/>
        <v>183</v>
      </c>
      <c r="C64" s="28">
        <f t="shared" si="1"/>
        <v>204</v>
      </c>
      <c r="D64" s="29">
        <f t="shared" si="1"/>
        <v>387</v>
      </c>
      <c r="E64" s="16">
        <v>40</v>
      </c>
      <c r="F64" s="17">
        <v>47</v>
      </c>
      <c r="G64" s="18">
        <v>87</v>
      </c>
      <c r="H64" s="27">
        <v>15</v>
      </c>
      <c r="I64" s="28">
        <v>23</v>
      </c>
      <c r="J64" s="30">
        <v>38</v>
      </c>
      <c r="K64" s="27">
        <v>12</v>
      </c>
      <c r="L64" s="28">
        <v>12</v>
      </c>
      <c r="M64" s="29">
        <v>24</v>
      </c>
      <c r="N64" s="31">
        <v>36</v>
      </c>
      <c r="O64" s="28">
        <v>46</v>
      </c>
      <c r="P64" s="30">
        <v>82</v>
      </c>
      <c r="Q64" s="27">
        <v>18</v>
      </c>
      <c r="R64" s="28">
        <v>18</v>
      </c>
      <c r="S64" s="29">
        <v>36</v>
      </c>
      <c r="T64" s="16">
        <v>12</v>
      </c>
      <c r="U64" s="17">
        <v>16</v>
      </c>
      <c r="V64" s="18">
        <v>28</v>
      </c>
      <c r="W64" s="27">
        <v>20</v>
      </c>
      <c r="X64" s="28">
        <v>15</v>
      </c>
      <c r="Y64" s="29">
        <v>35</v>
      </c>
      <c r="Z64" s="27">
        <v>15</v>
      </c>
      <c r="AA64" s="28">
        <v>14</v>
      </c>
      <c r="AB64" s="29">
        <v>29</v>
      </c>
      <c r="AC64" s="27">
        <v>12</v>
      </c>
      <c r="AD64" s="28">
        <v>9</v>
      </c>
      <c r="AE64" s="29">
        <v>21</v>
      </c>
      <c r="AF64" s="27">
        <v>3</v>
      </c>
      <c r="AG64" s="28">
        <v>4</v>
      </c>
      <c r="AH64" s="29">
        <v>7</v>
      </c>
    </row>
    <row r="65" spans="1:34" s="26" customFormat="1" ht="15" x14ac:dyDescent="0.15">
      <c r="A65" s="4">
        <v>60</v>
      </c>
      <c r="B65" s="21">
        <f t="shared" si="1"/>
        <v>179</v>
      </c>
      <c r="C65" s="22">
        <f t="shared" si="1"/>
        <v>194</v>
      </c>
      <c r="D65" s="23">
        <f t="shared" si="1"/>
        <v>373</v>
      </c>
      <c r="E65" s="10">
        <v>42</v>
      </c>
      <c r="F65" s="11">
        <v>56</v>
      </c>
      <c r="G65" s="12">
        <v>98</v>
      </c>
      <c r="H65" s="21">
        <v>19</v>
      </c>
      <c r="I65" s="22">
        <v>18</v>
      </c>
      <c r="J65" s="23">
        <v>37</v>
      </c>
      <c r="K65" s="21">
        <v>11</v>
      </c>
      <c r="L65" s="22">
        <v>17</v>
      </c>
      <c r="M65" s="23">
        <v>28</v>
      </c>
      <c r="N65" s="25">
        <v>41</v>
      </c>
      <c r="O65" s="22">
        <v>33</v>
      </c>
      <c r="P65" s="24">
        <v>74</v>
      </c>
      <c r="Q65" s="21">
        <v>12</v>
      </c>
      <c r="R65" s="22">
        <v>14</v>
      </c>
      <c r="S65" s="23">
        <v>26</v>
      </c>
      <c r="T65" s="10">
        <v>21</v>
      </c>
      <c r="U65" s="11">
        <v>15</v>
      </c>
      <c r="V65" s="12">
        <v>36</v>
      </c>
      <c r="W65" s="21">
        <v>11</v>
      </c>
      <c r="X65" s="22">
        <v>19</v>
      </c>
      <c r="Y65" s="23">
        <v>30</v>
      </c>
      <c r="Z65" s="21">
        <v>6</v>
      </c>
      <c r="AA65" s="22">
        <v>5</v>
      </c>
      <c r="AB65" s="23">
        <v>11</v>
      </c>
      <c r="AC65" s="21">
        <v>14</v>
      </c>
      <c r="AD65" s="22">
        <v>13</v>
      </c>
      <c r="AE65" s="23">
        <v>27</v>
      </c>
      <c r="AF65" s="21">
        <v>2</v>
      </c>
      <c r="AG65" s="22">
        <v>4</v>
      </c>
      <c r="AH65" s="23">
        <v>6</v>
      </c>
    </row>
    <row r="66" spans="1:34" s="26" customFormat="1" ht="15" x14ac:dyDescent="0.15">
      <c r="A66" s="4">
        <v>61</v>
      </c>
      <c r="B66" s="21">
        <f t="shared" si="1"/>
        <v>141</v>
      </c>
      <c r="C66" s="22">
        <f t="shared" si="1"/>
        <v>173</v>
      </c>
      <c r="D66" s="23">
        <f t="shared" si="1"/>
        <v>314</v>
      </c>
      <c r="E66" s="10">
        <v>28</v>
      </c>
      <c r="F66" s="11">
        <v>44</v>
      </c>
      <c r="G66" s="12">
        <v>72</v>
      </c>
      <c r="H66" s="21">
        <v>16</v>
      </c>
      <c r="I66" s="22">
        <v>19</v>
      </c>
      <c r="J66" s="23">
        <v>35</v>
      </c>
      <c r="K66" s="21">
        <v>10</v>
      </c>
      <c r="L66" s="22">
        <v>14</v>
      </c>
      <c r="M66" s="23">
        <v>24</v>
      </c>
      <c r="N66" s="25">
        <v>28</v>
      </c>
      <c r="O66" s="22">
        <v>42</v>
      </c>
      <c r="P66" s="24">
        <v>70</v>
      </c>
      <c r="Q66" s="21">
        <v>8</v>
      </c>
      <c r="R66" s="22">
        <v>7</v>
      </c>
      <c r="S66" s="23">
        <v>15</v>
      </c>
      <c r="T66" s="10">
        <v>13</v>
      </c>
      <c r="U66" s="11">
        <v>8</v>
      </c>
      <c r="V66" s="12">
        <v>21</v>
      </c>
      <c r="W66" s="21">
        <v>15</v>
      </c>
      <c r="X66" s="22">
        <v>13</v>
      </c>
      <c r="Y66" s="23">
        <v>28</v>
      </c>
      <c r="Z66" s="21">
        <v>13</v>
      </c>
      <c r="AA66" s="22">
        <v>8</v>
      </c>
      <c r="AB66" s="23">
        <v>21</v>
      </c>
      <c r="AC66" s="21">
        <v>6</v>
      </c>
      <c r="AD66" s="22">
        <v>13</v>
      </c>
      <c r="AE66" s="23">
        <v>19</v>
      </c>
      <c r="AF66" s="21">
        <v>4</v>
      </c>
      <c r="AG66" s="22">
        <v>5</v>
      </c>
      <c r="AH66" s="23">
        <v>9</v>
      </c>
    </row>
    <row r="67" spans="1:34" s="26" customFormat="1" ht="15" x14ac:dyDescent="0.15">
      <c r="A67" s="4">
        <v>62</v>
      </c>
      <c r="B67" s="21">
        <f t="shared" si="1"/>
        <v>208</v>
      </c>
      <c r="C67" s="22">
        <f t="shared" si="1"/>
        <v>207</v>
      </c>
      <c r="D67" s="23">
        <f t="shared" si="1"/>
        <v>415</v>
      </c>
      <c r="E67" s="10">
        <v>50</v>
      </c>
      <c r="F67" s="11">
        <v>39</v>
      </c>
      <c r="G67" s="12">
        <v>89</v>
      </c>
      <c r="H67" s="21">
        <v>27</v>
      </c>
      <c r="I67" s="22">
        <v>27</v>
      </c>
      <c r="J67" s="23">
        <v>54</v>
      </c>
      <c r="K67" s="21">
        <v>13</v>
      </c>
      <c r="L67" s="22">
        <v>17</v>
      </c>
      <c r="M67" s="23">
        <v>30</v>
      </c>
      <c r="N67" s="25">
        <v>36</v>
      </c>
      <c r="O67" s="22">
        <v>38</v>
      </c>
      <c r="P67" s="24">
        <v>74</v>
      </c>
      <c r="Q67" s="21">
        <v>12</v>
      </c>
      <c r="R67" s="22">
        <v>15</v>
      </c>
      <c r="S67" s="23">
        <v>27</v>
      </c>
      <c r="T67" s="10">
        <v>19</v>
      </c>
      <c r="U67" s="11">
        <v>22</v>
      </c>
      <c r="V67" s="12">
        <v>41</v>
      </c>
      <c r="W67" s="21">
        <v>20</v>
      </c>
      <c r="X67" s="22">
        <v>12</v>
      </c>
      <c r="Y67" s="23">
        <v>32</v>
      </c>
      <c r="Z67" s="21">
        <v>17</v>
      </c>
      <c r="AA67" s="22">
        <v>16</v>
      </c>
      <c r="AB67" s="23">
        <v>33</v>
      </c>
      <c r="AC67" s="21">
        <v>8</v>
      </c>
      <c r="AD67" s="22">
        <v>11</v>
      </c>
      <c r="AE67" s="23">
        <v>19</v>
      </c>
      <c r="AF67" s="21">
        <v>6</v>
      </c>
      <c r="AG67" s="22">
        <v>10</v>
      </c>
      <c r="AH67" s="23">
        <v>16</v>
      </c>
    </row>
    <row r="68" spans="1:34" s="26" customFormat="1" ht="15" x14ac:dyDescent="0.15">
      <c r="A68" s="4">
        <v>63</v>
      </c>
      <c r="B68" s="21">
        <f t="shared" si="1"/>
        <v>207</v>
      </c>
      <c r="C68" s="22">
        <f t="shared" si="1"/>
        <v>188</v>
      </c>
      <c r="D68" s="23">
        <f t="shared" si="1"/>
        <v>395</v>
      </c>
      <c r="E68" s="10">
        <v>50</v>
      </c>
      <c r="F68" s="11">
        <v>54</v>
      </c>
      <c r="G68" s="12">
        <v>104</v>
      </c>
      <c r="H68" s="21">
        <v>23</v>
      </c>
      <c r="I68" s="22">
        <v>18</v>
      </c>
      <c r="J68" s="23">
        <v>41</v>
      </c>
      <c r="K68" s="21">
        <v>14</v>
      </c>
      <c r="L68" s="22">
        <v>15</v>
      </c>
      <c r="M68" s="23">
        <v>29</v>
      </c>
      <c r="N68" s="25">
        <v>41</v>
      </c>
      <c r="O68" s="22">
        <v>34</v>
      </c>
      <c r="P68" s="24">
        <v>75</v>
      </c>
      <c r="Q68" s="21">
        <v>11</v>
      </c>
      <c r="R68" s="22">
        <v>11</v>
      </c>
      <c r="S68" s="23">
        <v>22</v>
      </c>
      <c r="T68" s="10">
        <v>19</v>
      </c>
      <c r="U68" s="11">
        <v>14</v>
      </c>
      <c r="V68" s="12">
        <v>33</v>
      </c>
      <c r="W68" s="21">
        <v>17</v>
      </c>
      <c r="X68" s="22">
        <v>14</v>
      </c>
      <c r="Y68" s="23">
        <v>31</v>
      </c>
      <c r="Z68" s="21">
        <v>11</v>
      </c>
      <c r="AA68" s="22">
        <v>14</v>
      </c>
      <c r="AB68" s="23">
        <v>25</v>
      </c>
      <c r="AC68" s="21">
        <v>15</v>
      </c>
      <c r="AD68" s="22">
        <v>10</v>
      </c>
      <c r="AE68" s="23">
        <v>25</v>
      </c>
      <c r="AF68" s="21">
        <v>6</v>
      </c>
      <c r="AG68" s="22">
        <v>4</v>
      </c>
      <c r="AH68" s="23">
        <v>10</v>
      </c>
    </row>
    <row r="69" spans="1:34" s="26" customFormat="1" ht="15" x14ac:dyDescent="0.15">
      <c r="A69" s="15">
        <v>64</v>
      </c>
      <c r="B69" s="27">
        <f t="shared" si="1"/>
        <v>219</v>
      </c>
      <c r="C69" s="28">
        <f t="shared" si="1"/>
        <v>231</v>
      </c>
      <c r="D69" s="29">
        <f t="shared" si="1"/>
        <v>450</v>
      </c>
      <c r="E69" s="16">
        <v>53</v>
      </c>
      <c r="F69" s="17">
        <v>49</v>
      </c>
      <c r="G69" s="18">
        <v>102</v>
      </c>
      <c r="H69" s="27">
        <v>23</v>
      </c>
      <c r="I69" s="28">
        <v>39</v>
      </c>
      <c r="J69" s="29">
        <v>62</v>
      </c>
      <c r="K69" s="27">
        <v>18</v>
      </c>
      <c r="L69" s="28">
        <v>20</v>
      </c>
      <c r="M69" s="29">
        <v>38</v>
      </c>
      <c r="N69" s="31">
        <v>32</v>
      </c>
      <c r="O69" s="28">
        <v>37</v>
      </c>
      <c r="P69" s="30">
        <v>69</v>
      </c>
      <c r="Q69" s="27">
        <v>12</v>
      </c>
      <c r="R69" s="28">
        <v>12</v>
      </c>
      <c r="S69" s="29">
        <v>24</v>
      </c>
      <c r="T69" s="16">
        <v>17</v>
      </c>
      <c r="U69" s="17">
        <v>19</v>
      </c>
      <c r="V69" s="18">
        <v>36</v>
      </c>
      <c r="W69" s="27">
        <v>23</v>
      </c>
      <c r="X69" s="28">
        <v>24</v>
      </c>
      <c r="Y69" s="29">
        <v>47</v>
      </c>
      <c r="Z69" s="27">
        <v>14</v>
      </c>
      <c r="AA69" s="28">
        <v>17</v>
      </c>
      <c r="AB69" s="29">
        <v>31</v>
      </c>
      <c r="AC69" s="27">
        <v>20</v>
      </c>
      <c r="AD69" s="28">
        <v>7</v>
      </c>
      <c r="AE69" s="29">
        <v>27</v>
      </c>
      <c r="AF69" s="27">
        <v>7</v>
      </c>
      <c r="AG69" s="28">
        <v>7</v>
      </c>
      <c r="AH69" s="29">
        <v>14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251</v>
      </c>
      <c r="C70" s="22">
        <f t="shared" si="2"/>
        <v>276</v>
      </c>
      <c r="D70" s="23">
        <f t="shared" si="2"/>
        <v>527</v>
      </c>
      <c r="E70" s="10">
        <v>66</v>
      </c>
      <c r="F70" s="11">
        <v>70</v>
      </c>
      <c r="G70" s="12">
        <v>136</v>
      </c>
      <c r="H70" s="21">
        <v>36</v>
      </c>
      <c r="I70" s="22">
        <v>33</v>
      </c>
      <c r="J70" s="23">
        <v>69</v>
      </c>
      <c r="K70" s="21">
        <v>20</v>
      </c>
      <c r="L70" s="22">
        <v>20</v>
      </c>
      <c r="M70" s="23">
        <v>40</v>
      </c>
      <c r="N70" s="25">
        <v>44</v>
      </c>
      <c r="O70" s="22">
        <v>44</v>
      </c>
      <c r="P70" s="24">
        <v>88</v>
      </c>
      <c r="Q70" s="21">
        <v>12</v>
      </c>
      <c r="R70" s="22">
        <v>17</v>
      </c>
      <c r="S70" s="23">
        <v>29</v>
      </c>
      <c r="T70" s="10">
        <v>16</v>
      </c>
      <c r="U70" s="11">
        <v>24</v>
      </c>
      <c r="V70" s="12">
        <v>40</v>
      </c>
      <c r="W70" s="21">
        <v>27</v>
      </c>
      <c r="X70" s="22">
        <v>25</v>
      </c>
      <c r="Y70" s="23">
        <v>52</v>
      </c>
      <c r="Z70" s="21">
        <v>14</v>
      </c>
      <c r="AA70" s="22">
        <v>20</v>
      </c>
      <c r="AB70" s="23">
        <v>34</v>
      </c>
      <c r="AC70" s="21">
        <v>10</v>
      </c>
      <c r="AD70" s="22">
        <v>14</v>
      </c>
      <c r="AE70" s="23">
        <v>24</v>
      </c>
      <c r="AF70" s="21">
        <v>6</v>
      </c>
      <c r="AG70" s="22">
        <v>9</v>
      </c>
      <c r="AH70" s="23">
        <v>15</v>
      </c>
    </row>
    <row r="71" spans="1:34" s="26" customFormat="1" ht="15" x14ac:dyDescent="0.15">
      <c r="A71" s="4">
        <v>66</v>
      </c>
      <c r="B71" s="21">
        <f t="shared" si="2"/>
        <v>258</v>
      </c>
      <c r="C71" s="22">
        <f t="shared" si="2"/>
        <v>262</v>
      </c>
      <c r="D71" s="23">
        <f t="shared" si="2"/>
        <v>520</v>
      </c>
      <c r="E71" s="10">
        <v>58</v>
      </c>
      <c r="F71" s="11">
        <v>69</v>
      </c>
      <c r="G71" s="12">
        <v>127</v>
      </c>
      <c r="H71" s="21">
        <v>23</v>
      </c>
      <c r="I71" s="22">
        <v>35</v>
      </c>
      <c r="J71" s="23">
        <v>58</v>
      </c>
      <c r="K71" s="21">
        <v>17</v>
      </c>
      <c r="L71" s="22">
        <v>24</v>
      </c>
      <c r="M71" s="23">
        <v>41</v>
      </c>
      <c r="N71" s="25">
        <v>60</v>
      </c>
      <c r="O71" s="22">
        <v>58</v>
      </c>
      <c r="P71" s="24">
        <v>118</v>
      </c>
      <c r="Q71" s="21">
        <v>17</v>
      </c>
      <c r="R71" s="22">
        <v>10</v>
      </c>
      <c r="S71" s="23">
        <v>27</v>
      </c>
      <c r="T71" s="10">
        <v>19</v>
      </c>
      <c r="U71" s="11">
        <v>15</v>
      </c>
      <c r="V71" s="12">
        <v>34</v>
      </c>
      <c r="W71" s="21">
        <v>23</v>
      </c>
      <c r="X71" s="22">
        <v>20</v>
      </c>
      <c r="Y71" s="23">
        <v>43</v>
      </c>
      <c r="Z71" s="21">
        <v>19</v>
      </c>
      <c r="AA71" s="22">
        <v>12</v>
      </c>
      <c r="AB71" s="23">
        <v>31</v>
      </c>
      <c r="AC71" s="21">
        <v>16</v>
      </c>
      <c r="AD71" s="22">
        <v>11</v>
      </c>
      <c r="AE71" s="23">
        <v>27</v>
      </c>
      <c r="AF71" s="21">
        <v>6</v>
      </c>
      <c r="AG71" s="22">
        <v>8</v>
      </c>
      <c r="AH71" s="23">
        <v>14</v>
      </c>
    </row>
    <row r="72" spans="1:34" s="26" customFormat="1" ht="15" x14ac:dyDescent="0.15">
      <c r="A72" s="4">
        <v>67</v>
      </c>
      <c r="B72" s="21">
        <f t="shared" si="2"/>
        <v>246</v>
      </c>
      <c r="C72" s="22">
        <f t="shared" si="2"/>
        <v>267</v>
      </c>
      <c r="D72" s="23">
        <f t="shared" si="2"/>
        <v>513</v>
      </c>
      <c r="E72" s="10">
        <v>49</v>
      </c>
      <c r="F72" s="11">
        <v>66</v>
      </c>
      <c r="G72" s="12">
        <v>115</v>
      </c>
      <c r="H72" s="21">
        <v>38</v>
      </c>
      <c r="I72" s="22">
        <v>33</v>
      </c>
      <c r="J72" s="23">
        <v>71</v>
      </c>
      <c r="K72" s="21">
        <v>22</v>
      </c>
      <c r="L72" s="22">
        <v>19</v>
      </c>
      <c r="M72" s="23">
        <v>41</v>
      </c>
      <c r="N72" s="25">
        <v>57</v>
      </c>
      <c r="O72" s="22">
        <v>54</v>
      </c>
      <c r="P72" s="24">
        <v>111</v>
      </c>
      <c r="Q72" s="21">
        <v>13</v>
      </c>
      <c r="R72" s="22">
        <v>18</v>
      </c>
      <c r="S72" s="23">
        <v>31</v>
      </c>
      <c r="T72" s="10">
        <v>17</v>
      </c>
      <c r="U72" s="11">
        <v>16</v>
      </c>
      <c r="V72" s="12">
        <v>33</v>
      </c>
      <c r="W72" s="21">
        <v>15</v>
      </c>
      <c r="X72" s="22">
        <v>12</v>
      </c>
      <c r="Y72" s="23">
        <v>27</v>
      </c>
      <c r="Z72" s="21">
        <v>14</v>
      </c>
      <c r="AA72" s="22">
        <v>23</v>
      </c>
      <c r="AB72" s="23">
        <v>37</v>
      </c>
      <c r="AC72" s="21">
        <v>13</v>
      </c>
      <c r="AD72" s="22">
        <v>17</v>
      </c>
      <c r="AE72" s="23">
        <v>30</v>
      </c>
      <c r="AF72" s="21">
        <v>8</v>
      </c>
      <c r="AG72" s="22">
        <v>9</v>
      </c>
      <c r="AH72" s="23">
        <v>17</v>
      </c>
    </row>
    <row r="73" spans="1:34" s="26" customFormat="1" ht="15" x14ac:dyDescent="0.15">
      <c r="A73" s="4">
        <v>68</v>
      </c>
      <c r="B73" s="21">
        <f t="shared" si="2"/>
        <v>215</v>
      </c>
      <c r="C73" s="22">
        <f t="shared" si="2"/>
        <v>246</v>
      </c>
      <c r="D73" s="23">
        <f t="shared" si="2"/>
        <v>461</v>
      </c>
      <c r="E73" s="10">
        <v>54</v>
      </c>
      <c r="F73" s="11">
        <v>63</v>
      </c>
      <c r="G73" s="12">
        <v>117</v>
      </c>
      <c r="H73" s="21">
        <v>28</v>
      </c>
      <c r="I73" s="22">
        <v>35</v>
      </c>
      <c r="J73" s="23">
        <v>63</v>
      </c>
      <c r="K73" s="21">
        <v>19</v>
      </c>
      <c r="L73" s="22">
        <v>17</v>
      </c>
      <c r="M73" s="23">
        <v>36</v>
      </c>
      <c r="N73" s="25">
        <v>44</v>
      </c>
      <c r="O73" s="22">
        <v>51</v>
      </c>
      <c r="P73" s="24">
        <v>95</v>
      </c>
      <c r="Q73" s="21">
        <v>10</v>
      </c>
      <c r="R73" s="22">
        <v>9</v>
      </c>
      <c r="S73" s="23">
        <v>19</v>
      </c>
      <c r="T73" s="10">
        <v>15</v>
      </c>
      <c r="U73" s="11">
        <v>14</v>
      </c>
      <c r="V73" s="12">
        <v>29</v>
      </c>
      <c r="W73" s="21">
        <v>16</v>
      </c>
      <c r="X73" s="22">
        <v>22</v>
      </c>
      <c r="Y73" s="23">
        <v>38</v>
      </c>
      <c r="Z73" s="21">
        <v>14</v>
      </c>
      <c r="AA73" s="22">
        <v>15</v>
      </c>
      <c r="AB73" s="23">
        <v>29</v>
      </c>
      <c r="AC73" s="21">
        <v>5</v>
      </c>
      <c r="AD73" s="22">
        <v>15</v>
      </c>
      <c r="AE73" s="23">
        <v>20</v>
      </c>
      <c r="AF73" s="21">
        <v>10</v>
      </c>
      <c r="AG73" s="22">
        <v>5</v>
      </c>
      <c r="AH73" s="23">
        <v>15</v>
      </c>
    </row>
    <row r="74" spans="1:34" s="26" customFormat="1" ht="15" x14ac:dyDescent="0.15">
      <c r="A74" s="15">
        <v>69</v>
      </c>
      <c r="B74" s="27">
        <f t="shared" si="2"/>
        <v>127</v>
      </c>
      <c r="C74" s="28">
        <f t="shared" si="2"/>
        <v>142</v>
      </c>
      <c r="D74" s="29">
        <f t="shared" si="2"/>
        <v>269</v>
      </c>
      <c r="E74" s="16">
        <v>29</v>
      </c>
      <c r="F74" s="17">
        <v>48</v>
      </c>
      <c r="G74" s="18">
        <v>77</v>
      </c>
      <c r="H74" s="27">
        <v>18</v>
      </c>
      <c r="I74" s="28">
        <v>14</v>
      </c>
      <c r="J74" s="29">
        <v>32</v>
      </c>
      <c r="K74" s="27">
        <v>8</v>
      </c>
      <c r="L74" s="28">
        <v>11</v>
      </c>
      <c r="M74" s="29">
        <v>19</v>
      </c>
      <c r="N74" s="31">
        <v>28</v>
      </c>
      <c r="O74" s="28">
        <v>25</v>
      </c>
      <c r="P74" s="30">
        <v>53</v>
      </c>
      <c r="Q74" s="27">
        <v>5</v>
      </c>
      <c r="R74" s="28">
        <v>6</v>
      </c>
      <c r="S74" s="29">
        <v>11</v>
      </c>
      <c r="T74" s="16">
        <v>12</v>
      </c>
      <c r="U74" s="17">
        <v>12</v>
      </c>
      <c r="V74" s="18">
        <v>24</v>
      </c>
      <c r="W74" s="27">
        <v>7</v>
      </c>
      <c r="X74" s="28">
        <v>6</v>
      </c>
      <c r="Y74" s="29">
        <v>13</v>
      </c>
      <c r="Z74" s="27">
        <v>10</v>
      </c>
      <c r="AA74" s="28">
        <v>10</v>
      </c>
      <c r="AB74" s="29">
        <v>20</v>
      </c>
      <c r="AC74" s="27">
        <v>6</v>
      </c>
      <c r="AD74" s="28">
        <v>7</v>
      </c>
      <c r="AE74" s="29">
        <v>13</v>
      </c>
      <c r="AF74" s="27">
        <v>4</v>
      </c>
      <c r="AG74" s="28">
        <v>3</v>
      </c>
      <c r="AH74" s="29">
        <v>7</v>
      </c>
    </row>
    <row r="75" spans="1:34" s="26" customFormat="1" ht="15" x14ac:dyDescent="0.15">
      <c r="A75" s="4">
        <v>70</v>
      </c>
      <c r="B75" s="21">
        <f t="shared" si="2"/>
        <v>166</v>
      </c>
      <c r="C75" s="22">
        <f t="shared" si="2"/>
        <v>196</v>
      </c>
      <c r="D75" s="23">
        <f t="shared" si="2"/>
        <v>362</v>
      </c>
      <c r="E75" s="10">
        <v>45</v>
      </c>
      <c r="F75" s="11">
        <v>67</v>
      </c>
      <c r="G75" s="12">
        <v>112</v>
      </c>
      <c r="H75" s="21">
        <v>26</v>
      </c>
      <c r="I75" s="22">
        <v>23</v>
      </c>
      <c r="J75" s="23">
        <v>49</v>
      </c>
      <c r="K75" s="21">
        <v>12</v>
      </c>
      <c r="L75" s="22">
        <v>13</v>
      </c>
      <c r="M75" s="23">
        <v>25</v>
      </c>
      <c r="N75" s="25">
        <v>22</v>
      </c>
      <c r="O75" s="22">
        <v>32</v>
      </c>
      <c r="P75" s="24">
        <v>54</v>
      </c>
      <c r="Q75" s="21">
        <v>11</v>
      </c>
      <c r="R75" s="22">
        <v>7</v>
      </c>
      <c r="S75" s="23">
        <v>18</v>
      </c>
      <c r="T75" s="10">
        <v>15</v>
      </c>
      <c r="U75" s="11">
        <v>16</v>
      </c>
      <c r="V75" s="12">
        <v>31</v>
      </c>
      <c r="W75" s="21">
        <v>9</v>
      </c>
      <c r="X75" s="22">
        <v>14</v>
      </c>
      <c r="Y75" s="23">
        <v>23</v>
      </c>
      <c r="Z75" s="21">
        <v>10</v>
      </c>
      <c r="AA75" s="22">
        <v>7</v>
      </c>
      <c r="AB75" s="23">
        <v>17</v>
      </c>
      <c r="AC75" s="21">
        <v>11</v>
      </c>
      <c r="AD75" s="22">
        <v>9</v>
      </c>
      <c r="AE75" s="23">
        <v>20</v>
      </c>
      <c r="AF75" s="21">
        <v>5</v>
      </c>
      <c r="AG75" s="22">
        <v>8</v>
      </c>
      <c r="AH75" s="23">
        <v>13</v>
      </c>
    </row>
    <row r="76" spans="1:34" s="26" customFormat="1" ht="15" x14ac:dyDescent="0.15">
      <c r="A76" s="4">
        <v>71</v>
      </c>
      <c r="B76" s="21">
        <f t="shared" si="2"/>
        <v>180</v>
      </c>
      <c r="C76" s="22">
        <f t="shared" si="2"/>
        <v>211</v>
      </c>
      <c r="D76" s="23">
        <f t="shared" si="2"/>
        <v>391</v>
      </c>
      <c r="E76" s="10">
        <v>64</v>
      </c>
      <c r="F76" s="11">
        <v>60</v>
      </c>
      <c r="G76" s="12">
        <v>124</v>
      </c>
      <c r="H76" s="21">
        <v>22</v>
      </c>
      <c r="I76" s="22">
        <v>29</v>
      </c>
      <c r="J76" s="23">
        <v>51</v>
      </c>
      <c r="K76" s="21">
        <v>10</v>
      </c>
      <c r="L76" s="22">
        <v>22</v>
      </c>
      <c r="M76" s="23">
        <v>32</v>
      </c>
      <c r="N76" s="25">
        <v>19</v>
      </c>
      <c r="O76" s="22">
        <v>37</v>
      </c>
      <c r="P76" s="24">
        <v>56</v>
      </c>
      <c r="Q76" s="21">
        <v>9</v>
      </c>
      <c r="R76" s="22">
        <v>11</v>
      </c>
      <c r="S76" s="23">
        <v>20</v>
      </c>
      <c r="T76" s="10">
        <v>9</v>
      </c>
      <c r="U76" s="11">
        <v>12</v>
      </c>
      <c r="V76" s="12">
        <v>21</v>
      </c>
      <c r="W76" s="21">
        <v>15</v>
      </c>
      <c r="X76" s="22">
        <v>12</v>
      </c>
      <c r="Y76" s="23">
        <v>27</v>
      </c>
      <c r="Z76" s="21">
        <v>15</v>
      </c>
      <c r="AA76" s="22">
        <v>13</v>
      </c>
      <c r="AB76" s="23">
        <v>28</v>
      </c>
      <c r="AC76" s="21">
        <v>10</v>
      </c>
      <c r="AD76" s="22">
        <v>6</v>
      </c>
      <c r="AE76" s="23">
        <v>16</v>
      </c>
      <c r="AF76" s="21">
        <v>7</v>
      </c>
      <c r="AG76" s="22">
        <v>9</v>
      </c>
      <c r="AH76" s="23">
        <v>16</v>
      </c>
    </row>
    <row r="77" spans="1:34" s="26" customFormat="1" ht="15" x14ac:dyDescent="0.15">
      <c r="A77" s="4">
        <v>72</v>
      </c>
      <c r="B77" s="21">
        <f t="shared" si="2"/>
        <v>175</v>
      </c>
      <c r="C77" s="22">
        <f t="shared" si="2"/>
        <v>164</v>
      </c>
      <c r="D77" s="23">
        <f t="shared" si="2"/>
        <v>339</v>
      </c>
      <c r="E77" s="10">
        <v>48</v>
      </c>
      <c r="F77" s="11">
        <v>42</v>
      </c>
      <c r="G77" s="12">
        <v>90</v>
      </c>
      <c r="H77" s="21">
        <v>22</v>
      </c>
      <c r="I77" s="22">
        <v>19</v>
      </c>
      <c r="J77" s="23">
        <v>41</v>
      </c>
      <c r="K77" s="21">
        <v>14</v>
      </c>
      <c r="L77" s="22">
        <v>13</v>
      </c>
      <c r="M77" s="23">
        <v>27</v>
      </c>
      <c r="N77" s="25">
        <v>27</v>
      </c>
      <c r="O77" s="22">
        <v>35</v>
      </c>
      <c r="P77" s="24">
        <v>62</v>
      </c>
      <c r="Q77" s="21">
        <v>12</v>
      </c>
      <c r="R77" s="22">
        <v>3</v>
      </c>
      <c r="S77" s="23">
        <v>15</v>
      </c>
      <c r="T77" s="10">
        <v>14</v>
      </c>
      <c r="U77" s="11">
        <v>12</v>
      </c>
      <c r="V77" s="12">
        <v>26</v>
      </c>
      <c r="W77" s="21">
        <v>11</v>
      </c>
      <c r="X77" s="22">
        <v>18</v>
      </c>
      <c r="Y77" s="23">
        <v>29</v>
      </c>
      <c r="Z77" s="21">
        <v>10</v>
      </c>
      <c r="AA77" s="22">
        <v>8</v>
      </c>
      <c r="AB77" s="23">
        <v>18</v>
      </c>
      <c r="AC77" s="21">
        <v>11</v>
      </c>
      <c r="AD77" s="22">
        <v>11</v>
      </c>
      <c r="AE77" s="23">
        <v>22</v>
      </c>
      <c r="AF77" s="21">
        <v>6</v>
      </c>
      <c r="AG77" s="22">
        <v>3</v>
      </c>
      <c r="AH77" s="23">
        <v>9</v>
      </c>
    </row>
    <row r="78" spans="1:34" s="26" customFormat="1" ht="15" x14ac:dyDescent="0.15">
      <c r="A78" s="4">
        <v>73</v>
      </c>
      <c r="B78" s="21">
        <f t="shared" si="2"/>
        <v>194</v>
      </c>
      <c r="C78" s="22">
        <f t="shared" si="2"/>
        <v>215</v>
      </c>
      <c r="D78" s="23">
        <f t="shared" si="2"/>
        <v>409</v>
      </c>
      <c r="E78" s="10">
        <v>51</v>
      </c>
      <c r="F78" s="11">
        <v>63</v>
      </c>
      <c r="G78" s="12">
        <v>114</v>
      </c>
      <c r="H78" s="21">
        <v>29</v>
      </c>
      <c r="I78" s="22">
        <v>22</v>
      </c>
      <c r="J78" s="23">
        <v>51</v>
      </c>
      <c r="K78" s="21">
        <v>15</v>
      </c>
      <c r="L78" s="22">
        <v>14</v>
      </c>
      <c r="M78" s="23">
        <v>29</v>
      </c>
      <c r="N78" s="25">
        <v>44</v>
      </c>
      <c r="O78" s="22">
        <v>42</v>
      </c>
      <c r="P78" s="24">
        <v>86</v>
      </c>
      <c r="Q78" s="21">
        <v>5</v>
      </c>
      <c r="R78" s="22">
        <v>10</v>
      </c>
      <c r="S78" s="23">
        <v>15</v>
      </c>
      <c r="T78" s="10">
        <v>15</v>
      </c>
      <c r="U78" s="11">
        <v>16</v>
      </c>
      <c r="V78" s="12">
        <v>31</v>
      </c>
      <c r="W78" s="21">
        <v>10</v>
      </c>
      <c r="X78" s="22">
        <v>12</v>
      </c>
      <c r="Y78" s="23">
        <v>22</v>
      </c>
      <c r="Z78" s="21">
        <v>10</v>
      </c>
      <c r="AA78" s="22">
        <v>19</v>
      </c>
      <c r="AB78" s="23">
        <v>29</v>
      </c>
      <c r="AC78" s="21">
        <v>11</v>
      </c>
      <c r="AD78" s="22">
        <v>13</v>
      </c>
      <c r="AE78" s="23">
        <v>24</v>
      </c>
      <c r="AF78" s="21">
        <v>4</v>
      </c>
      <c r="AG78" s="22">
        <v>4</v>
      </c>
      <c r="AH78" s="23">
        <v>8</v>
      </c>
    </row>
    <row r="79" spans="1:34" s="26" customFormat="1" ht="15" x14ac:dyDescent="0.15">
      <c r="A79" s="15">
        <v>74</v>
      </c>
      <c r="B79" s="27">
        <f t="shared" si="2"/>
        <v>159</v>
      </c>
      <c r="C79" s="28">
        <f t="shared" si="2"/>
        <v>139</v>
      </c>
      <c r="D79" s="29">
        <f t="shared" si="2"/>
        <v>298</v>
      </c>
      <c r="E79" s="16">
        <v>51</v>
      </c>
      <c r="F79" s="17">
        <v>46</v>
      </c>
      <c r="G79" s="18">
        <v>97</v>
      </c>
      <c r="H79" s="27">
        <v>14</v>
      </c>
      <c r="I79" s="28">
        <v>13</v>
      </c>
      <c r="J79" s="29">
        <v>27</v>
      </c>
      <c r="K79" s="27">
        <v>18</v>
      </c>
      <c r="L79" s="28">
        <v>7</v>
      </c>
      <c r="M79" s="29">
        <v>25</v>
      </c>
      <c r="N79" s="31">
        <v>37</v>
      </c>
      <c r="O79" s="28">
        <v>18</v>
      </c>
      <c r="P79" s="30">
        <v>55</v>
      </c>
      <c r="Q79" s="27">
        <v>5</v>
      </c>
      <c r="R79" s="28">
        <v>7</v>
      </c>
      <c r="S79" s="29">
        <v>12</v>
      </c>
      <c r="T79" s="16">
        <v>9</v>
      </c>
      <c r="U79" s="17">
        <v>11</v>
      </c>
      <c r="V79" s="18">
        <v>20</v>
      </c>
      <c r="W79" s="27">
        <v>8</v>
      </c>
      <c r="X79" s="28">
        <v>15</v>
      </c>
      <c r="Y79" s="29">
        <v>23</v>
      </c>
      <c r="Z79" s="27">
        <v>9</v>
      </c>
      <c r="AA79" s="28">
        <v>11</v>
      </c>
      <c r="AB79" s="29">
        <v>20</v>
      </c>
      <c r="AC79" s="27">
        <v>6</v>
      </c>
      <c r="AD79" s="28">
        <v>8</v>
      </c>
      <c r="AE79" s="29">
        <v>14</v>
      </c>
      <c r="AF79" s="27">
        <v>2</v>
      </c>
      <c r="AG79" s="28">
        <v>3</v>
      </c>
      <c r="AH79" s="29">
        <v>5</v>
      </c>
    </row>
    <row r="80" spans="1:34" s="26" customFormat="1" ht="15" x14ac:dyDescent="0.15">
      <c r="A80" s="4">
        <v>75</v>
      </c>
      <c r="B80" s="21">
        <f t="shared" si="2"/>
        <v>124</v>
      </c>
      <c r="C80" s="22">
        <f t="shared" si="2"/>
        <v>166</v>
      </c>
      <c r="D80" s="23">
        <f t="shared" si="2"/>
        <v>290</v>
      </c>
      <c r="E80" s="10">
        <v>29</v>
      </c>
      <c r="F80" s="11">
        <v>35</v>
      </c>
      <c r="G80" s="12">
        <v>64</v>
      </c>
      <c r="H80" s="21">
        <v>13</v>
      </c>
      <c r="I80" s="22">
        <v>18</v>
      </c>
      <c r="J80" s="23">
        <v>31</v>
      </c>
      <c r="K80" s="21">
        <v>13</v>
      </c>
      <c r="L80" s="22">
        <v>12</v>
      </c>
      <c r="M80" s="23">
        <v>25</v>
      </c>
      <c r="N80" s="25">
        <v>27</v>
      </c>
      <c r="O80" s="22">
        <v>46</v>
      </c>
      <c r="P80" s="24">
        <v>73</v>
      </c>
      <c r="Q80" s="21">
        <v>6</v>
      </c>
      <c r="R80" s="22">
        <v>9</v>
      </c>
      <c r="S80" s="23">
        <v>15</v>
      </c>
      <c r="T80" s="10">
        <v>8</v>
      </c>
      <c r="U80" s="11">
        <v>16</v>
      </c>
      <c r="V80" s="12">
        <v>24</v>
      </c>
      <c r="W80" s="21">
        <v>10</v>
      </c>
      <c r="X80" s="22">
        <v>9</v>
      </c>
      <c r="Y80" s="23">
        <v>19</v>
      </c>
      <c r="Z80" s="21">
        <v>7</v>
      </c>
      <c r="AA80" s="22">
        <v>7</v>
      </c>
      <c r="AB80" s="23">
        <v>14</v>
      </c>
      <c r="AC80" s="21">
        <v>7</v>
      </c>
      <c r="AD80" s="22">
        <v>10</v>
      </c>
      <c r="AE80" s="23">
        <v>17</v>
      </c>
      <c r="AF80" s="21">
        <v>4</v>
      </c>
      <c r="AG80" s="22">
        <v>4</v>
      </c>
      <c r="AH80" s="23">
        <v>8</v>
      </c>
    </row>
    <row r="81" spans="1:34" s="26" customFormat="1" ht="15" x14ac:dyDescent="0.15">
      <c r="A81" s="4">
        <v>76</v>
      </c>
      <c r="B81" s="21">
        <f t="shared" si="2"/>
        <v>119</v>
      </c>
      <c r="C81" s="22">
        <f t="shared" si="2"/>
        <v>156</v>
      </c>
      <c r="D81" s="23">
        <f t="shared" si="2"/>
        <v>275</v>
      </c>
      <c r="E81" s="10">
        <v>41</v>
      </c>
      <c r="F81" s="11">
        <v>37</v>
      </c>
      <c r="G81" s="12">
        <v>78</v>
      </c>
      <c r="H81" s="21">
        <v>13</v>
      </c>
      <c r="I81" s="22">
        <v>19</v>
      </c>
      <c r="J81" s="23">
        <v>32</v>
      </c>
      <c r="K81" s="21">
        <v>6</v>
      </c>
      <c r="L81" s="22">
        <v>12</v>
      </c>
      <c r="M81" s="23">
        <v>18</v>
      </c>
      <c r="N81" s="25">
        <v>21</v>
      </c>
      <c r="O81" s="22">
        <v>29</v>
      </c>
      <c r="P81" s="24">
        <v>50</v>
      </c>
      <c r="Q81" s="21">
        <v>4</v>
      </c>
      <c r="R81" s="22">
        <v>9</v>
      </c>
      <c r="S81" s="23">
        <v>13</v>
      </c>
      <c r="T81" s="10">
        <v>5</v>
      </c>
      <c r="U81" s="11">
        <v>12</v>
      </c>
      <c r="V81" s="12">
        <v>17</v>
      </c>
      <c r="W81" s="21">
        <v>8</v>
      </c>
      <c r="X81" s="22">
        <v>13</v>
      </c>
      <c r="Y81" s="23">
        <v>21</v>
      </c>
      <c r="Z81" s="21">
        <v>10</v>
      </c>
      <c r="AA81" s="22">
        <v>8</v>
      </c>
      <c r="AB81" s="23">
        <v>18</v>
      </c>
      <c r="AC81" s="21">
        <v>10</v>
      </c>
      <c r="AD81" s="22">
        <v>11</v>
      </c>
      <c r="AE81" s="23">
        <v>21</v>
      </c>
      <c r="AF81" s="21">
        <v>1</v>
      </c>
      <c r="AG81" s="22">
        <v>6</v>
      </c>
      <c r="AH81" s="23">
        <v>7</v>
      </c>
    </row>
    <row r="82" spans="1:34" s="26" customFormat="1" ht="15" x14ac:dyDescent="0.15">
      <c r="A82" s="4">
        <v>77</v>
      </c>
      <c r="B82" s="21">
        <f t="shared" si="2"/>
        <v>116</v>
      </c>
      <c r="C82" s="22">
        <f t="shared" si="2"/>
        <v>152</v>
      </c>
      <c r="D82" s="23">
        <f t="shared" si="2"/>
        <v>268</v>
      </c>
      <c r="E82" s="10">
        <v>26</v>
      </c>
      <c r="F82" s="11">
        <v>46</v>
      </c>
      <c r="G82" s="12">
        <v>72</v>
      </c>
      <c r="H82" s="21">
        <v>16</v>
      </c>
      <c r="I82" s="22">
        <v>20</v>
      </c>
      <c r="J82" s="23">
        <v>36</v>
      </c>
      <c r="K82" s="21">
        <v>13</v>
      </c>
      <c r="L82" s="22">
        <v>6</v>
      </c>
      <c r="M82" s="23">
        <v>19</v>
      </c>
      <c r="N82" s="25">
        <v>24</v>
      </c>
      <c r="O82" s="22">
        <v>28</v>
      </c>
      <c r="P82" s="24">
        <v>52</v>
      </c>
      <c r="Q82" s="21">
        <v>5</v>
      </c>
      <c r="R82" s="22">
        <v>9</v>
      </c>
      <c r="S82" s="23">
        <v>14</v>
      </c>
      <c r="T82" s="10">
        <v>13</v>
      </c>
      <c r="U82" s="11">
        <v>9</v>
      </c>
      <c r="V82" s="12">
        <v>22</v>
      </c>
      <c r="W82" s="21">
        <v>9</v>
      </c>
      <c r="X82" s="22">
        <v>11</v>
      </c>
      <c r="Y82" s="23">
        <v>20</v>
      </c>
      <c r="Z82" s="21">
        <v>5</v>
      </c>
      <c r="AA82" s="22">
        <v>14</v>
      </c>
      <c r="AB82" s="23">
        <v>19</v>
      </c>
      <c r="AC82" s="21">
        <v>4</v>
      </c>
      <c r="AD82" s="22">
        <v>5</v>
      </c>
      <c r="AE82" s="23">
        <v>9</v>
      </c>
      <c r="AF82" s="21">
        <v>1</v>
      </c>
      <c r="AG82" s="22">
        <v>4</v>
      </c>
      <c r="AH82" s="23">
        <v>5</v>
      </c>
    </row>
    <row r="83" spans="1:34" s="26" customFormat="1" ht="15" x14ac:dyDescent="0.15">
      <c r="A83" s="4">
        <v>78</v>
      </c>
      <c r="B83" s="21">
        <f t="shared" si="2"/>
        <v>128</v>
      </c>
      <c r="C83" s="22">
        <f t="shared" si="2"/>
        <v>164</v>
      </c>
      <c r="D83" s="23">
        <f t="shared" si="2"/>
        <v>292</v>
      </c>
      <c r="E83" s="10">
        <v>34</v>
      </c>
      <c r="F83" s="11">
        <v>38</v>
      </c>
      <c r="G83" s="12">
        <v>72</v>
      </c>
      <c r="H83" s="21">
        <v>12</v>
      </c>
      <c r="I83" s="22">
        <v>20</v>
      </c>
      <c r="J83" s="23">
        <v>32</v>
      </c>
      <c r="K83" s="21">
        <v>10</v>
      </c>
      <c r="L83" s="22">
        <v>9</v>
      </c>
      <c r="M83" s="23">
        <v>19</v>
      </c>
      <c r="N83" s="25">
        <v>25</v>
      </c>
      <c r="O83" s="22">
        <v>31</v>
      </c>
      <c r="P83" s="24">
        <v>56</v>
      </c>
      <c r="Q83" s="21">
        <v>6</v>
      </c>
      <c r="R83" s="22">
        <v>13</v>
      </c>
      <c r="S83" s="23">
        <v>19</v>
      </c>
      <c r="T83" s="10">
        <v>12</v>
      </c>
      <c r="U83" s="11">
        <v>11</v>
      </c>
      <c r="V83" s="12">
        <v>23</v>
      </c>
      <c r="W83" s="21">
        <v>10</v>
      </c>
      <c r="X83" s="22">
        <v>14</v>
      </c>
      <c r="Y83" s="23">
        <v>24</v>
      </c>
      <c r="Z83" s="21">
        <v>12</v>
      </c>
      <c r="AA83" s="22">
        <v>15</v>
      </c>
      <c r="AB83" s="23">
        <v>27</v>
      </c>
      <c r="AC83" s="21">
        <v>4</v>
      </c>
      <c r="AD83" s="22">
        <v>11</v>
      </c>
      <c r="AE83" s="23">
        <v>15</v>
      </c>
      <c r="AF83" s="21">
        <v>3</v>
      </c>
      <c r="AG83" s="22">
        <v>2</v>
      </c>
      <c r="AH83" s="23">
        <v>5</v>
      </c>
    </row>
    <row r="84" spans="1:34" s="26" customFormat="1" ht="15" x14ac:dyDescent="0.15">
      <c r="A84" s="15">
        <v>79</v>
      </c>
      <c r="B84" s="27">
        <f t="shared" si="2"/>
        <v>128</v>
      </c>
      <c r="C84" s="28">
        <f t="shared" si="2"/>
        <v>174</v>
      </c>
      <c r="D84" s="29">
        <f t="shared" si="2"/>
        <v>302</v>
      </c>
      <c r="E84" s="16">
        <v>41</v>
      </c>
      <c r="F84" s="17">
        <v>45</v>
      </c>
      <c r="G84" s="18">
        <v>86</v>
      </c>
      <c r="H84" s="27">
        <v>9</v>
      </c>
      <c r="I84" s="28">
        <v>15</v>
      </c>
      <c r="J84" s="29">
        <v>24</v>
      </c>
      <c r="K84" s="27">
        <v>9</v>
      </c>
      <c r="L84" s="28">
        <v>10</v>
      </c>
      <c r="M84" s="29">
        <v>19</v>
      </c>
      <c r="N84" s="31">
        <v>24</v>
      </c>
      <c r="O84" s="28">
        <v>33</v>
      </c>
      <c r="P84" s="30">
        <v>57</v>
      </c>
      <c r="Q84" s="27">
        <v>7</v>
      </c>
      <c r="R84" s="28">
        <v>10</v>
      </c>
      <c r="S84" s="29">
        <v>17</v>
      </c>
      <c r="T84" s="16">
        <v>10</v>
      </c>
      <c r="U84" s="17">
        <v>20</v>
      </c>
      <c r="V84" s="18">
        <v>30</v>
      </c>
      <c r="W84" s="27">
        <v>12</v>
      </c>
      <c r="X84" s="28">
        <v>12</v>
      </c>
      <c r="Y84" s="29">
        <v>24</v>
      </c>
      <c r="Z84" s="27">
        <v>7</v>
      </c>
      <c r="AA84" s="28">
        <v>14</v>
      </c>
      <c r="AB84" s="29">
        <v>21</v>
      </c>
      <c r="AC84" s="27">
        <v>5</v>
      </c>
      <c r="AD84" s="28">
        <v>9</v>
      </c>
      <c r="AE84" s="29">
        <v>14</v>
      </c>
      <c r="AF84" s="27">
        <v>4</v>
      </c>
      <c r="AG84" s="28">
        <v>6</v>
      </c>
      <c r="AH84" s="29">
        <v>10</v>
      </c>
    </row>
    <row r="85" spans="1:34" s="26" customFormat="1" ht="15" x14ac:dyDescent="0.15">
      <c r="A85" s="4">
        <v>80</v>
      </c>
      <c r="B85" s="21">
        <f t="shared" si="2"/>
        <v>104</v>
      </c>
      <c r="C85" s="22">
        <f t="shared" si="2"/>
        <v>166</v>
      </c>
      <c r="D85" s="23">
        <f t="shared" si="2"/>
        <v>270</v>
      </c>
      <c r="E85" s="10">
        <v>29</v>
      </c>
      <c r="F85" s="11">
        <v>49</v>
      </c>
      <c r="G85" s="12">
        <v>78</v>
      </c>
      <c r="H85" s="21">
        <v>15</v>
      </c>
      <c r="I85" s="22">
        <v>24</v>
      </c>
      <c r="J85" s="23">
        <v>39</v>
      </c>
      <c r="K85" s="21">
        <v>4</v>
      </c>
      <c r="L85" s="22">
        <v>9</v>
      </c>
      <c r="M85" s="23">
        <v>13</v>
      </c>
      <c r="N85" s="25">
        <v>19</v>
      </c>
      <c r="O85" s="22">
        <v>27</v>
      </c>
      <c r="P85" s="24">
        <v>46</v>
      </c>
      <c r="Q85" s="21">
        <v>4</v>
      </c>
      <c r="R85" s="22">
        <v>6</v>
      </c>
      <c r="S85" s="23">
        <v>10</v>
      </c>
      <c r="T85" s="10">
        <v>9</v>
      </c>
      <c r="U85" s="11">
        <v>12</v>
      </c>
      <c r="V85" s="12">
        <v>21</v>
      </c>
      <c r="W85" s="21">
        <v>9</v>
      </c>
      <c r="X85" s="22">
        <v>9</v>
      </c>
      <c r="Y85" s="23">
        <v>18</v>
      </c>
      <c r="Z85" s="21">
        <v>6</v>
      </c>
      <c r="AA85" s="22">
        <v>10</v>
      </c>
      <c r="AB85" s="23">
        <v>16</v>
      </c>
      <c r="AC85" s="21">
        <v>8</v>
      </c>
      <c r="AD85" s="22">
        <v>16</v>
      </c>
      <c r="AE85" s="23">
        <v>24</v>
      </c>
      <c r="AF85" s="21">
        <v>1</v>
      </c>
      <c r="AG85" s="22">
        <v>4</v>
      </c>
      <c r="AH85" s="23">
        <v>5</v>
      </c>
    </row>
    <row r="86" spans="1:34" s="26" customFormat="1" ht="15" x14ac:dyDescent="0.15">
      <c r="A86" s="4">
        <v>81</v>
      </c>
      <c r="B86" s="21">
        <f t="shared" si="2"/>
        <v>99</v>
      </c>
      <c r="C86" s="22">
        <f t="shared" si="2"/>
        <v>174</v>
      </c>
      <c r="D86" s="23">
        <f t="shared" si="2"/>
        <v>273</v>
      </c>
      <c r="E86" s="10">
        <v>23</v>
      </c>
      <c r="F86" s="11">
        <v>38</v>
      </c>
      <c r="G86" s="12">
        <v>61</v>
      </c>
      <c r="H86" s="21">
        <v>10</v>
      </c>
      <c r="I86" s="22">
        <v>21</v>
      </c>
      <c r="J86" s="23">
        <v>31</v>
      </c>
      <c r="K86" s="21">
        <v>8</v>
      </c>
      <c r="L86" s="22">
        <v>6</v>
      </c>
      <c r="M86" s="23">
        <v>14</v>
      </c>
      <c r="N86" s="25">
        <v>20</v>
      </c>
      <c r="O86" s="22">
        <v>36</v>
      </c>
      <c r="P86" s="24">
        <v>56</v>
      </c>
      <c r="Q86" s="21">
        <v>5</v>
      </c>
      <c r="R86" s="22">
        <v>11</v>
      </c>
      <c r="S86" s="23">
        <v>16</v>
      </c>
      <c r="T86" s="10">
        <v>11</v>
      </c>
      <c r="U86" s="11">
        <v>11</v>
      </c>
      <c r="V86" s="12">
        <v>22</v>
      </c>
      <c r="W86" s="21">
        <v>6</v>
      </c>
      <c r="X86" s="22">
        <v>12</v>
      </c>
      <c r="Y86" s="23">
        <v>18</v>
      </c>
      <c r="Z86" s="21">
        <v>7</v>
      </c>
      <c r="AA86" s="22">
        <v>20</v>
      </c>
      <c r="AB86" s="23">
        <v>27</v>
      </c>
      <c r="AC86" s="21">
        <v>8</v>
      </c>
      <c r="AD86" s="22">
        <v>16</v>
      </c>
      <c r="AE86" s="23">
        <v>24</v>
      </c>
      <c r="AF86" s="21">
        <v>1</v>
      </c>
      <c r="AG86" s="22">
        <v>3</v>
      </c>
      <c r="AH86" s="23">
        <v>4</v>
      </c>
    </row>
    <row r="87" spans="1:34" s="26" customFormat="1" ht="15" x14ac:dyDescent="0.15">
      <c r="A87" s="4">
        <v>82</v>
      </c>
      <c r="B87" s="21">
        <f t="shared" si="2"/>
        <v>121</v>
      </c>
      <c r="C87" s="22">
        <f t="shared" si="2"/>
        <v>182</v>
      </c>
      <c r="D87" s="23">
        <f t="shared" si="2"/>
        <v>303</v>
      </c>
      <c r="E87" s="10">
        <v>37</v>
      </c>
      <c r="F87" s="11">
        <v>43</v>
      </c>
      <c r="G87" s="12">
        <v>80</v>
      </c>
      <c r="H87" s="21">
        <v>11</v>
      </c>
      <c r="I87" s="22">
        <v>29</v>
      </c>
      <c r="J87" s="23">
        <v>40</v>
      </c>
      <c r="K87" s="21">
        <v>6</v>
      </c>
      <c r="L87" s="22">
        <v>11</v>
      </c>
      <c r="M87" s="23">
        <v>17</v>
      </c>
      <c r="N87" s="25">
        <v>17</v>
      </c>
      <c r="O87" s="22">
        <v>24</v>
      </c>
      <c r="P87" s="24">
        <v>41</v>
      </c>
      <c r="Q87" s="21">
        <v>8</v>
      </c>
      <c r="R87" s="22">
        <v>9</v>
      </c>
      <c r="S87" s="23">
        <v>17</v>
      </c>
      <c r="T87" s="10">
        <v>10</v>
      </c>
      <c r="U87" s="11">
        <v>15</v>
      </c>
      <c r="V87" s="12">
        <v>25</v>
      </c>
      <c r="W87" s="21">
        <v>11</v>
      </c>
      <c r="X87" s="22">
        <v>16</v>
      </c>
      <c r="Y87" s="23">
        <v>27</v>
      </c>
      <c r="Z87" s="21">
        <v>9</v>
      </c>
      <c r="AA87" s="22">
        <v>18</v>
      </c>
      <c r="AB87" s="23">
        <v>27</v>
      </c>
      <c r="AC87" s="21">
        <v>6</v>
      </c>
      <c r="AD87" s="22">
        <v>14</v>
      </c>
      <c r="AE87" s="23">
        <v>20</v>
      </c>
      <c r="AF87" s="21">
        <v>6</v>
      </c>
      <c r="AG87" s="22">
        <v>3</v>
      </c>
      <c r="AH87" s="23">
        <v>9</v>
      </c>
    </row>
    <row r="88" spans="1:34" s="26" customFormat="1" ht="15" x14ac:dyDescent="0.15">
      <c r="A88" s="4">
        <v>83</v>
      </c>
      <c r="B88" s="21">
        <f t="shared" si="2"/>
        <v>97</v>
      </c>
      <c r="C88" s="22">
        <f t="shared" si="2"/>
        <v>166</v>
      </c>
      <c r="D88" s="23">
        <f t="shared" si="2"/>
        <v>263</v>
      </c>
      <c r="E88" s="10">
        <v>22</v>
      </c>
      <c r="F88" s="11">
        <v>37</v>
      </c>
      <c r="G88" s="12">
        <v>59</v>
      </c>
      <c r="H88" s="21">
        <v>12</v>
      </c>
      <c r="I88" s="22">
        <v>20</v>
      </c>
      <c r="J88" s="23">
        <v>32</v>
      </c>
      <c r="K88" s="21">
        <v>6</v>
      </c>
      <c r="L88" s="22">
        <v>12</v>
      </c>
      <c r="M88" s="23">
        <v>18</v>
      </c>
      <c r="N88" s="25">
        <v>18</v>
      </c>
      <c r="O88" s="22">
        <v>38</v>
      </c>
      <c r="P88" s="24">
        <v>56</v>
      </c>
      <c r="Q88" s="21">
        <v>6</v>
      </c>
      <c r="R88" s="22">
        <v>7</v>
      </c>
      <c r="S88" s="23">
        <v>13</v>
      </c>
      <c r="T88" s="10">
        <v>7</v>
      </c>
      <c r="U88" s="11">
        <v>8</v>
      </c>
      <c r="V88" s="12">
        <v>15</v>
      </c>
      <c r="W88" s="21">
        <v>6</v>
      </c>
      <c r="X88" s="22">
        <v>9</v>
      </c>
      <c r="Y88" s="23">
        <v>15</v>
      </c>
      <c r="Z88" s="21">
        <v>9</v>
      </c>
      <c r="AA88" s="22">
        <v>15</v>
      </c>
      <c r="AB88" s="23">
        <v>24</v>
      </c>
      <c r="AC88" s="21">
        <v>7</v>
      </c>
      <c r="AD88" s="22">
        <v>15</v>
      </c>
      <c r="AE88" s="23">
        <v>22</v>
      </c>
      <c r="AF88" s="21">
        <v>4</v>
      </c>
      <c r="AG88" s="22">
        <v>5</v>
      </c>
      <c r="AH88" s="23">
        <v>9</v>
      </c>
    </row>
    <row r="89" spans="1:34" s="26" customFormat="1" ht="15" x14ac:dyDescent="0.15">
      <c r="A89" s="15">
        <v>84</v>
      </c>
      <c r="B89" s="27">
        <f t="shared" si="2"/>
        <v>93</v>
      </c>
      <c r="C89" s="28">
        <f t="shared" si="2"/>
        <v>175</v>
      </c>
      <c r="D89" s="29">
        <f t="shared" si="2"/>
        <v>268</v>
      </c>
      <c r="E89" s="16">
        <v>16</v>
      </c>
      <c r="F89" s="17">
        <v>38</v>
      </c>
      <c r="G89" s="18">
        <v>54</v>
      </c>
      <c r="H89" s="27">
        <v>12</v>
      </c>
      <c r="I89" s="28">
        <v>20</v>
      </c>
      <c r="J89" s="29">
        <v>32</v>
      </c>
      <c r="K89" s="27">
        <v>6</v>
      </c>
      <c r="L89" s="28">
        <v>9</v>
      </c>
      <c r="M89" s="29">
        <v>15</v>
      </c>
      <c r="N89" s="31">
        <v>17</v>
      </c>
      <c r="O89" s="28">
        <v>42</v>
      </c>
      <c r="P89" s="30">
        <v>59</v>
      </c>
      <c r="Q89" s="27">
        <v>6</v>
      </c>
      <c r="R89" s="28">
        <v>10</v>
      </c>
      <c r="S89" s="29">
        <v>16</v>
      </c>
      <c r="T89" s="16">
        <v>9</v>
      </c>
      <c r="U89" s="17">
        <v>11</v>
      </c>
      <c r="V89" s="18">
        <v>20</v>
      </c>
      <c r="W89" s="27">
        <v>10</v>
      </c>
      <c r="X89" s="28">
        <v>12</v>
      </c>
      <c r="Y89" s="29">
        <v>22</v>
      </c>
      <c r="Z89" s="27">
        <v>11</v>
      </c>
      <c r="AA89" s="28">
        <v>11</v>
      </c>
      <c r="AB89" s="29">
        <v>22</v>
      </c>
      <c r="AC89" s="27">
        <v>2</v>
      </c>
      <c r="AD89" s="28">
        <v>16</v>
      </c>
      <c r="AE89" s="29">
        <v>18</v>
      </c>
      <c r="AF89" s="27">
        <v>4</v>
      </c>
      <c r="AG89" s="28">
        <v>6</v>
      </c>
      <c r="AH89" s="29">
        <v>10</v>
      </c>
    </row>
    <row r="90" spans="1:34" s="26" customFormat="1" ht="15" x14ac:dyDescent="0.15">
      <c r="A90" s="4">
        <v>85</v>
      </c>
      <c r="B90" s="21">
        <f t="shared" si="2"/>
        <v>92</v>
      </c>
      <c r="C90" s="22">
        <f t="shared" si="2"/>
        <v>152</v>
      </c>
      <c r="D90" s="23">
        <f t="shared" si="2"/>
        <v>244</v>
      </c>
      <c r="E90" s="10">
        <v>24</v>
      </c>
      <c r="F90" s="11">
        <v>34</v>
      </c>
      <c r="G90" s="12">
        <v>58</v>
      </c>
      <c r="H90" s="21">
        <v>5</v>
      </c>
      <c r="I90" s="22">
        <v>21</v>
      </c>
      <c r="J90" s="23">
        <v>26</v>
      </c>
      <c r="K90" s="21">
        <v>10</v>
      </c>
      <c r="L90" s="22">
        <v>16</v>
      </c>
      <c r="M90" s="23">
        <v>26</v>
      </c>
      <c r="N90" s="25">
        <v>17</v>
      </c>
      <c r="O90" s="22">
        <v>24</v>
      </c>
      <c r="P90" s="24">
        <v>41</v>
      </c>
      <c r="Q90" s="21">
        <v>2</v>
      </c>
      <c r="R90" s="22">
        <v>13</v>
      </c>
      <c r="S90" s="23">
        <v>15</v>
      </c>
      <c r="T90" s="10">
        <v>10</v>
      </c>
      <c r="U90" s="11">
        <v>11</v>
      </c>
      <c r="V90" s="12">
        <v>21</v>
      </c>
      <c r="W90" s="21">
        <v>6</v>
      </c>
      <c r="X90" s="22">
        <v>5</v>
      </c>
      <c r="Y90" s="23">
        <v>11</v>
      </c>
      <c r="Z90" s="21">
        <v>5</v>
      </c>
      <c r="AA90" s="22">
        <v>7</v>
      </c>
      <c r="AB90" s="23">
        <v>12</v>
      </c>
      <c r="AC90" s="21">
        <v>12</v>
      </c>
      <c r="AD90" s="22">
        <v>15</v>
      </c>
      <c r="AE90" s="23">
        <v>27</v>
      </c>
      <c r="AF90" s="21">
        <v>1</v>
      </c>
      <c r="AG90" s="22">
        <v>6</v>
      </c>
      <c r="AH90" s="23">
        <v>7</v>
      </c>
    </row>
    <row r="91" spans="1:34" s="26" customFormat="1" ht="15" x14ac:dyDescent="0.15">
      <c r="A91" s="4">
        <v>86</v>
      </c>
      <c r="B91" s="21">
        <f t="shared" si="2"/>
        <v>65</v>
      </c>
      <c r="C91" s="22">
        <f t="shared" si="2"/>
        <v>139</v>
      </c>
      <c r="D91" s="23">
        <f t="shared" si="2"/>
        <v>204</v>
      </c>
      <c r="E91" s="10">
        <v>14</v>
      </c>
      <c r="F91" s="11">
        <v>32</v>
      </c>
      <c r="G91" s="12">
        <v>46</v>
      </c>
      <c r="H91" s="21">
        <v>3</v>
      </c>
      <c r="I91" s="22">
        <v>15</v>
      </c>
      <c r="J91" s="23">
        <v>18</v>
      </c>
      <c r="K91" s="21">
        <v>3</v>
      </c>
      <c r="L91" s="22">
        <v>10</v>
      </c>
      <c r="M91" s="23">
        <v>13</v>
      </c>
      <c r="N91" s="25">
        <v>14</v>
      </c>
      <c r="O91" s="22">
        <v>28</v>
      </c>
      <c r="P91" s="24">
        <v>42</v>
      </c>
      <c r="Q91" s="21">
        <v>4</v>
      </c>
      <c r="R91" s="22">
        <v>8</v>
      </c>
      <c r="S91" s="23">
        <v>12</v>
      </c>
      <c r="T91" s="10">
        <v>8</v>
      </c>
      <c r="U91" s="11">
        <v>8</v>
      </c>
      <c r="V91" s="12">
        <v>16</v>
      </c>
      <c r="W91" s="21">
        <v>4</v>
      </c>
      <c r="X91" s="22">
        <v>6</v>
      </c>
      <c r="Y91" s="23">
        <v>10</v>
      </c>
      <c r="Z91" s="21">
        <v>7</v>
      </c>
      <c r="AA91" s="22">
        <v>5</v>
      </c>
      <c r="AB91" s="23">
        <v>12</v>
      </c>
      <c r="AC91" s="21">
        <v>7</v>
      </c>
      <c r="AD91" s="22">
        <v>18</v>
      </c>
      <c r="AE91" s="23">
        <v>25</v>
      </c>
      <c r="AF91" s="21">
        <v>1</v>
      </c>
      <c r="AG91" s="22">
        <v>9</v>
      </c>
      <c r="AH91" s="23">
        <v>10</v>
      </c>
    </row>
    <row r="92" spans="1:34" s="26" customFormat="1" ht="15" x14ac:dyDescent="0.15">
      <c r="A92" s="4">
        <v>87</v>
      </c>
      <c r="B92" s="21">
        <f t="shared" si="2"/>
        <v>60</v>
      </c>
      <c r="C92" s="22">
        <f t="shared" si="2"/>
        <v>149</v>
      </c>
      <c r="D92" s="23">
        <f t="shared" si="2"/>
        <v>209</v>
      </c>
      <c r="E92" s="10">
        <v>14</v>
      </c>
      <c r="F92" s="11">
        <v>36</v>
      </c>
      <c r="G92" s="12">
        <v>50</v>
      </c>
      <c r="H92" s="21">
        <v>5</v>
      </c>
      <c r="I92" s="22">
        <v>17</v>
      </c>
      <c r="J92" s="23">
        <v>22</v>
      </c>
      <c r="K92" s="21">
        <v>5</v>
      </c>
      <c r="L92" s="22">
        <v>7</v>
      </c>
      <c r="M92" s="23">
        <v>12</v>
      </c>
      <c r="N92" s="25">
        <v>8</v>
      </c>
      <c r="O92" s="22">
        <v>23</v>
      </c>
      <c r="P92" s="24">
        <v>31</v>
      </c>
      <c r="Q92" s="21">
        <v>6</v>
      </c>
      <c r="R92" s="22">
        <v>16</v>
      </c>
      <c r="S92" s="23">
        <v>22</v>
      </c>
      <c r="T92" s="10">
        <v>4</v>
      </c>
      <c r="U92" s="11">
        <v>17</v>
      </c>
      <c r="V92" s="12">
        <v>21</v>
      </c>
      <c r="W92" s="21">
        <v>4</v>
      </c>
      <c r="X92" s="22">
        <v>11</v>
      </c>
      <c r="Y92" s="23">
        <v>15</v>
      </c>
      <c r="Z92" s="21">
        <v>3</v>
      </c>
      <c r="AA92" s="22">
        <v>5</v>
      </c>
      <c r="AB92" s="23">
        <v>8</v>
      </c>
      <c r="AC92" s="21">
        <v>6</v>
      </c>
      <c r="AD92" s="22">
        <v>13</v>
      </c>
      <c r="AE92" s="23">
        <v>19</v>
      </c>
      <c r="AF92" s="21">
        <v>5</v>
      </c>
      <c r="AG92" s="22">
        <v>4</v>
      </c>
      <c r="AH92" s="23">
        <v>9</v>
      </c>
    </row>
    <row r="93" spans="1:34" s="26" customFormat="1" ht="15" x14ac:dyDescent="0.15">
      <c r="A93" s="4">
        <v>88</v>
      </c>
      <c r="B93" s="21">
        <f t="shared" si="2"/>
        <v>47</v>
      </c>
      <c r="C93" s="22">
        <f t="shared" si="2"/>
        <v>117</v>
      </c>
      <c r="D93" s="23">
        <f t="shared" si="2"/>
        <v>164</v>
      </c>
      <c r="E93" s="10">
        <v>10</v>
      </c>
      <c r="F93" s="11">
        <v>28</v>
      </c>
      <c r="G93" s="12">
        <v>38</v>
      </c>
      <c r="H93" s="21">
        <v>6</v>
      </c>
      <c r="I93" s="22">
        <v>14</v>
      </c>
      <c r="J93" s="23">
        <v>20</v>
      </c>
      <c r="K93" s="21">
        <v>4</v>
      </c>
      <c r="L93" s="22">
        <v>7</v>
      </c>
      <c r="M93" s="23">
        <v>11</v>
      </c>
      <c r="N93" s="25">
        <v>7</v>
      </c>
      <c r="O93" s="22">
        <v>18</v>
      </c>
      <c r="P93" s="24">
        <v>25</v>
      </c>
      <c r="Q93" s="21">
        <v>5</v>
      </c>
      <c r="R93" s="22">
        <v>6</v>
      </c>
      <c r="S93" s="23">
        <v>11</v>
      </c>
      <c r="T93" s="10">
        <v>4</v>
      </c>
      <c r="U93" s="11">
        <v>10</v>
      </c>
      <c r="V93" s="12">
        <v>14</v>
      </c>
      <c r="W93" s="21">
        <v>4</v>
      </c>
      <c r="X93" s="22">
        <v>4</v>
      </c>
      <c r="Y93" s="23">
        <v>8</v>
      </c>
      <c r="Z93" s="21">
        <v>1</v>
      </c>
      <c r="AA93" s="22">
        <v>9</v>
      </c>
      <c r="AB93" s="23">
        <v>10</v>
      </c>
      <c r="AC93" s="21">
        <v>4</v>
      </c>
      <c r="AD93" s="22">
        <v>16</v>
      </c>
      <c r="AE93" s="23">
        <v>20</v>
      </c>
      <c r="AF93" s="21">
        <v>2</v>
      </c>
      <c r="AG93" s="22">
        <v>5</v>
      </c>
      <c r="AH93" s="23">
        <v>7</v>
      </c>
    </row>
    <row r="94" spans="1:34" s="26" customFormat="1" ht="15" x14ac:dyDescent="0.15">
      <c r="A94" s="15">
        <v>89</v>
      </c>
      <c r="B94" s="27">
        <f t="shared" si="2"/>
        <v>38</v>
      </c>
      <c r="C94" s="28">
        <f t="shared" si="2"/>
        <v>114</v>
      </c>
      <c r="D94" s="29">
        <f t="shared" si="2"/>
        <v>152</v>
      </c>
      <c r="E94" s="16">
        <v>7</v>
      </c>
      <c r="F94" s="17">
        <v>18</v>
      </c>
      <c r="G94" s="18">
        <v>25</v>
      </c>
      <c r="H94" s="27">
        <v>7</v>
      </c>
      <c r="I94" s="28">
        <v>17</v>
      </c>
      <c r="J94" s="29">
        <v>24</v>
      </c>
      <c r="K94" s="27">
        <v>3</v>
      </c>
      <c r="L94" s="28">
        <v>10</v>
      </c>
      <c r="M94" s="29">
        <v>13</v>
      </c>
      <c r="N94" s="31">
        <v>5</v>
      </c>
      <c r="O94" s="28">
        <v>17</v>
      </c>
      <c r="P94" s="30">
        <v>22</v>
      </c>
      <c r="Q94" s="27">
        <v>6</v>
      </c>
      <c r="R94" s="28">
        <v>6</v>
      </c>
      <c r="S94" s="29">
        <v>12</v>
      </c>
      <c r="T94" s="16">
        <v>3</v>
      </c>
      <c r="U94" s="17">
        <v>11</v>
      </c>
      <c r="V94" s="18">
        <v>14</v>
      </c>
      <c r="W94" s="27">
        <v>2</v>
      </c>
      <c r="X94" s="28">
        <v>5</v>
      </c>
      <c r="Y94" s="29">
        <v>7</v>
      </c>
      <c r="Z94" s="27">
        <v>1</v>
      </c>
      <c r="AA94" s="28">
        <v>11</v>
      </c>
      <c r="AB94" s="29">
        <v>12</v>
      </c>
      <c r="AC94" s="27">
        <v>3</v>
      </c>
      <c r="AD94" s="28">
        <v>16</v>
      </c>
      <c r="AE94" s="29">
        <v>19</v>
      </c>
      <c r="AF94" s="27">
        <v>1</v>
      </c>
      <c r="AG94" s="28">
        <v>3</v>
      </c>
      <c r="AH94" s="29">
        <v>4</v>
      </c>
    </row>
    <row r="95" spans="1:34" s="26" customFormat="1" ht="15" x14ac:dyDescent="0.15">
      <c r="A95" s="4">
        <v>90</v>
      </c>
      <c r="B95" s="21">
        <f t="shared" si="2"/>
        <v>35</v>
      </c>
      <c r="C95" s="22">
        <f t="shared" si="2"/>
        <v>97</v>
      </c>
      <c r="D95" s="23">
        <f t="shared" si="2"/>
        <v>132</v>
      </c>
      <c r="E95" s="10">
        <v>7</v>
      </c>
      <c r="F95" s="11">
        <v>24</v>
      </c>
      <c r="G95" s="12">
        <v>31</v>
      </c>
      <c r="H95" s="21">
        <v>3</v>
      </c>
      <c r="I95" s="22">
        <v>8</v>
      </c>
      <c r="J95" s="23">
        <v>11</v>
      </c>
      <c r="K95" s="21">
        <v>3</v>
      </c>
      <c r="L95" s="22">
        <v>7</v>
      </c>
      <c r="M95" s="23">
        <v>10</v>
      </c>
      <c r="N95" s="25">
        <v>6</v>
      </c>
      <c r="O95" s="22">
        <v>17</v>
      </c>
      <c r="P95" s="24">
        <v>23</v>
      </c>
      <c r="Q95" s="21">
        <v>4</v>
      </c>
      <c r="R95" s="22">
        <v>6</v>
      </c>
      <c r="S95" s="23">
        <v>10</v>
      </c>
      <c r="T95" s="10">
        <v>3</v>
      </c>
      <c r="U95" s="11">
        <v>6</v>
      </c>
      <c r="V95" s="12">
        <v>9</v>
      </c>
      <c r="W95" s="21">
        <v>2</v>
      </c>
      <c r="X95" s="22">
        <v>11</v>
      </c>
      <c r="Y95" s="23">
        <v>13</v>
      </c>
      <c r="Z95" s="21">
        <v>1</v>
      </c>
      <c r="AA95" s="22">
        <v>5</v>
      </c>
      <c r="AB95" s="23">
        <v>6</v>
      </c>
      <c r="AC95" s="21">
        <v>5</v>
      </c>
      <c r="AD95" s="22">
        <v>9</v>
      </c>
      <c r="AE95" s="23">
        <v>14</v>
      </c>
      <c r="AF95" s="21">
        <v>1</v>
      </c>
      <c r="AG95" s="22">
        <v>4</v>
      </c>
      <c r="AH95" s="23">
        <v>5</v>
      </c>
    </row>
    <row r="96" spans="1:34" s="26" customFormat="1" ht="15" x14ac:dyDescent="0.15">
      <c r="A96" s="4">
        <v>91</v>
      </c>
      <c r="B96" s="21">
        <f t="shared" si="2"/>
        <v>19</v>
      </c>
      <c r="C96" s="22">
        <f t="shared" si="2"/>
        <v>76</v>
      </c>
      <c r="D96" s="23">
        <f t="shared" si="2"/>
        <v>95</v>
      </c>
      <c r="E96" s="10">
        <v>6</v>
      </c>
      <c r="F96" s="11">
        <v>21</v>
      </c>
      <c r="G96" s="12">
        <v>27</v>
      </c>
      <c r="H96" s="21">
        <v>1</v>
      </c>
      <c r="I96" s="22">
        <v>17</v>
      </c>
      <c r="J96" s="23">
        <v>18</v>
      </c>
      <c r="K96" s="21">
        <v>2</v>
      </c>
      <c r="L96" s="22">
        <v>2</v>
      </c>
      <c r="M96" s="23">
        <v>4</v>
      </c>
      <c r="N96" s="25">
        <v>2</v>
      </c>
      <c r="O96" s="22">
        <v>8</v>
      </c>
      <c r="P96" s="24">
        <v>10</v>
      </c>
      <c r="Q96" s="21">
        <v>2</v>
      </c>
      <c r="R96" s="22">
        <v>3</v>
      </c>
      <c r="S96" s="23">
        <v>5</v>
      </c>
      <c r="T96" s="10">
        <v>3</v>
      </c>
      <c r="U96" s="11">
        <v>8</v>
      </c>
      <c r="V96" s="12">
        <v>11</v>
      </c>
      <c r="W96" s="21">
        <v>1</v>
      </c>
      <c r="X96" s="22">
        <v>3</v>
      </c>
      <c r="Y96" s="23">
        <v>4</v>
      </c>
      <c r="Z96" s="21">
        <v>1</v>
      </c>
      <c r="AA96" s="22">
        <v>4</v>
      </c>
      <c r="AB96" s="23">
        <v>5</v>
      </c>
      <c r="AC96" s="21">
        <v>1</v>
      </c>
      <c r="AD96" s="22">
        <v>9</v>
      </c>
      <c r="AE96" s="23">
        <v>10</v>
      </c>
      <c r="AF96" s="21">
        <v>0</v>
      </c>
      <c r="AG96" s="22">
        <v>1</v>
      </c>
      <c r="AH96" s="23">
        <v>1</v>
      </c>
    </row>
    <row r="97" spans="1:34" s="26" customFormat="1" ht="15" x14ac:dyDescent="0.15">
      <c r="A97" s="4">
        <v>92</v>
      </c>
      <c r="B97" s="21">
        <f t="shared" si="2"/>
        <v>12</v>
      </c>
      <c r="C97" s="22">
        <f t="shared" si="2"/>
        <v>62</v>
      </c>
      <c r="D97" s="23">
        <f t="shared" si="2"/>
        <v>74</v>
      </c>
      <c r="E97" s="10">
        <v>4</v>
      </c>
      <c r="F97" s="11">
        <v>15</v>
      </c>
      <c r="G97" s="12">
        <v>19</v>
      </c>
      <c r="H97" s="21">
        <v>1</v>
      </c>
      <c r="I97" s="22">
        <v>12</v>
      </c>
      <c r="J97" s="23">
        <v>13</v>
      </c>
      <c r="K97" s="21">
        <v>0</v>
      </c>
      <c r="L97" s="22">
        <v>2</v>
      </c>
      <c r="M97" s="23">
        <v>2</v>
      </c>
      <c r="N97" s="25">
        <v>3</v>
      </c>
      <c r="O97" s="22">
        <v>7</v>
      </c>
      <c r="P97" s="24">
        <v>10</v>
      </c>
      <c r="Q97" s="21">
        <v>2</v>
      </c>
      <c r="R97" s="22">
        <v>2</v>
      </c>
      <c r="S97" s="23">
        <v>4</v>
      </c>
      <c r="T97" s="10">
        <v>0</v>
      </c>
      <c r="U97" s="11">
        <v>5</v>
      </c>
      <c r="V97" s="12">
        <v>5</v>
      </c>
      <c r="W97" s="21">
        <v>0</v>
      </c>
      <c r="X97" s="22">
        <v>2</v>
      </c>
      <c r="Y97" s="23">
        <v>2</v>
      </c>
      <c r="Z97" s="21">
        <v>0</v>
      </c>
      <c r="AA97" s="22">
        <v>3</v>
      </c>
      <c r="AB97" s="23">
        <v>3</v>
      </c>
      <c r="AC97" s="21">
        <v>1</v>
      </c>
      <c r="AD97" s="22">
        <v>14</v>
      </c>
      <c r="AE97" s="23">
        <v>15</v>
      </c>
      <c r="AF97" s="21">
        <v>1</v>
      </c>
      <c r="AG97" s="22">
        <v>0</v>
      </c>
      <c r="AH97" s="23">
        <v>1</v>
      </c>
    </row>
    <row r="98" spans="1:34" s="26" customFormat="1" ht="15" x14ac:dyDescent="0.15">
      <c r="A98" s="4">
        <v>93</v>
      </c>
      <c r="B98" s="21">
        <f t="shared" si="2"/>
        <v>11</v>
      </c>
      <c r="C98" s="22">
        <f t="shared" si="2"/>
        <v>44</v>
      </c>
      <c r="D98" s="23">
        <f t="shared" si="2"/>
        <v>55</v>
      </c>
      <c r="E98" s="10">
        <v>2</v>
      </c>
      <c r="F98" s="11">
        <v>7</v>
      </c>
      <c r="G98" s="12">
        <v>9</v>
      </c>
      <c r="H98" s="21">
        <v>1</v>
      </c>
      <c r="I98" s="22">
        <v>9</v>
      </c>
      <c r="J98" s="23">
        <v>10</v>
      </c>
      <c r="K98" s="21">
        <v>0</v>
      </c>
      <c r="L98" s="22">
        <v>5</v>
      </c>
      <c r="M98" s="23">
        <v>5</v>
      </c>
      <c r="N98" s="25">
        <v>5</v>
      </c>
      <c r="O98" s="22">
        <v>6</v>
      </c>
      <c r="P98" s="24">
        <v>11</v>
      </c>
      <c r="Q98" s="21">
        <v>0</v>
      </c>
      <c r="R98" s="22">
        <v>1</v>
      </c>
      <c r="S98" s="23">
        <v>1</v>
      </c>
      <c r="T98" s="10">
        <v>0</v>
      </c>
      <c r="U98" s="11">
        <v>1</v>
      </c>
      <c r="V98" s="12">
        <v>1</v>
      </c>
      <c r="W98" s="21">
        <v>0</v>
      </c>
      <c r="X98" s="22">
        <v>3</v>
      </c>
      <c r="Y98" s="23">
        <v>3</v>
      </c>
      <c r="Z98" s="21">
        <v>2</v>
      </c>
      <c r="AA98" s="22">
        <v>2</v>
      </c>
      <c r="AB98" s="23">
        <v>4</v>
      </c>
      <c r="AC98" s="21">
        <v>1</v>
      </c>
      <c r="AD98" s="22">
        <v>7</v>
      </c>
      <c r="AE98" s="23">
        <v>8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f t="shared" si="2"/>
        <v>12</v>
      </c>
      <c r="C99" s="28">
        <f t="shared" si="2"/>
        <v>37</v>
      </c>
      <c r="D99" s="29">
        <f t="shared" si="2"/>
        <v>49</v>
      </c>
      <c r="E99" s="16">
        <v>3</v>
      </c>
      <c r="F99" s="17">
        <v>4</v>
      </c>
      <c r="G99" s="18">
        <v>7</v>
      </c>
      <c r="H99" s="27">
        <v>0</v>
      </c>
      <c r="I99" s="28">
        <v>9</v>
      </c>
      <c r="J99" s="29">
        <v>9</v>
      </c>
      <c r="K99" s="27">
        <v>0</v>
      </c>
      <c r="L99" s="28">
        <v>4</v>
      </c>
      <c r="M99" s="29">
        <v>4</v>
      </c>
      <c r="N99" s="31">
        <v>3</v>
      </c>
      <c r="O99" s="28">
        <v>7</v>
      </c>
      <c r="P99" s="30">
        <v>10</v>
      </c>
      <c r="Q99" s="27">
        <v>1</v>
      </c>
      <c r="R99" s="28">
        <v>0</v>
      </c>
      <c r="S99" s="29">
        <v>1</v>
      </c>
      <c r="T99" s="16">
        <v>0</v>
      </c>
      <c r="U99" s="17">
        <v>2</v>
      </c>
      <c r="V99" s="18">
        <v>2</v>
      </c>
      <c r="W99" s="27">
        <v>2</v>
      </c>
      <c r="X99" s="28">
        <v>3</v>
      </c>
      <c r="Y99" s="29">
        <v>5</v>
      </c>
      <c r="Z99" s="27">
        <v>0</v>
      </c>
      <c r="AA99" s="28">
        <v>2</v>
      </c>
      <c r="AB99" s="29">
        <v>2</v>
      </c>
      <c r="AC99" s="27">
        <v>3</v>
      </c>
      <c r="AD99" s="28">
        <v>5</v>
      </c>
      <c r="AE99" s="29">
        <v>8</v>
      </c>
      <c r="AF99" s="27">
        <v>0</v>
      </c>
      <c r="AG99" s="28">
        <v>1</v>
      </c>
      <c r="AH99" s="29">
        <v>1</v>
      </c>
    </row>
    <row r="100" spans="1:34" s="26" customFormat="1" ht="15" x14ac:dyDescent="0.15">
      <c r="A100" s="4">
        <v>95</v>
      </c>
      <c r="B100" s="21">
        <f t="shared" si="2"/>
        <v>6</v>
      </c>
      <c r="C100" s="22">
        <f t="shared" si="2"/>
        <v>39</v>
      </c>
      <c r="D100" s="23">
        <f t="shared" si="2"/>
        <v>45</v>
      </c>
      <c r="E100" s="10">
        <v>1</v>
      </c>
      <c r="F100" s="11">
        <v>3</v>
      </c>
      <c r="G100" s="12">
        <v>4</v>
      </c>
      <c r="H100" s="21">
        <v>1</v>
      </c>
      <c r="I100" s="22">
        <v>7</v>
      </c>
      <c r="J100" s="23">
        <v>8</v>
      </c>
      <c r="K100" s="21">
        <v>0</v>
      </c>
      <c r="L100" s="22">
        <v>2</v>
      </c>
      <c r="M100" s="23">
        <v>2</v>
      </c>
      <c r="N100" s="25">
        <v>2</v>
      </c>
      <c r="O100" s="22">
        <v>7</v>
      </c>
      <c r="P100" s="24">
        <v>9</v>
      </c>
      <c r="Q100" s="21">
        <v>0</v>
      </c>
      <c r="R100" s="22">
        <v>2</v>
      </c>
      <c r="S100" s="23">
        <v>2</v>
      </c>
      <c r="T100" s="10">
        <v>1</v>
      </c>
      <c r="U100" s="11">
        <v>2</v>
      </c>
      <c r="V100" s="12">
        <v>3</v>
      </c>
      <c r="W100" s="21">
        <v>0</v>
      </c>
      <c r="X100" s="22">
        <v>3</v>
      </c>
      <c r="Y100" s="23">
        <v>3</v>
      </c>
      <c r="Z100" s="21">
        <v>0</v>
      </c>
      <c r="AA100" s="22">
        <v>4</v>
      </c>
      <c r="AB100" s="23">
        <v>4</v>
      </c>
      <c r="AC100" s="21">
        <v>1</v>
      </c>
      <c r="AD100" s="22">
        <v>4</v>
      </c>
      <c r="AE100" s="23">
        <v>5</v>
      </c>
      <c r="AF100" s="21">
        <v>0</v>
      </c>
      <c r="AG100" s="22">
        <v>5</v>
      </c>
      <c r="AH100" s="23">
        <v>5</v>
      </c>
    </row>
    <row r="101" spans="1:34" s="26" customFormat="1" ht="15" x14ac:dyDescent="0.15">
      <c r="A101" s="4">
        <v>96</v>
      </c>
      <c r="B101" s="21">
        <f t="shared" si="2"/>
        <v>8</v>
      </c>
      <c r="C101" s="22">
        <f t="shared" si="2"/>
        <v>26</v>
      </c>
      <c r="D101" s="23">
        <f t="shared" si="2"/>
        <v>34</v>
      </c>
      <c r="E101" s="10">
        <v>1</v>
      </c>
      <c r="F101" s="11">
        <v>6</v>
      </c>
      <c r="G101" s="12">
        <v>7</v>
      </c>
      <c r="H101" s="21">
        <v>3</v>
      </c>
      <c r="I101" s="22">
        <v>6</v>
      </c>
      <c r="J101" s="23">
        <v>9</v>
      </c>
      <c r="K101" s="21">
        <v>0</v>
      </c>
      <c r="L101" s="22">
        <v>1</v>
      </c>
      <c r="M101" s="23">
        <v>1</v>
      </c>
      <c r="N101" s="25">
        <v>0</v>
      </c>
      <c r="O101" s="22">
        <v>3</v>
      </c>
      <c r="P101" s="24">
        <v>3</v>
      </c>
      <c r="Q101" s="21">
        <v>2</v>
      </c>
      <c r="R101" s="22">
        <v>2</v>
      </c>
      <c r="S101" s="23">
        <v>4</v>
      </c>
      <c r="T101" s="10">
        <v>1</v>
      </c>
      <c r="U101" s="11">
        <v>2</v>
      </c>
      <c r="V101" s="12">
        <v>3</v>
      </c>
      <c r="W101" s="21">
        <v>1</v>
      </c>
      <c r="X101" s="22">
        <v>0</v>
      </c>
      <c r="Y101" s="23">
        <v>1</v>
      </c>
      <c r="Z101" s="21">
        <v>0</v>
      </c>
      <c r="AA101" s="22">
        <v>1</v>
      </c>
      <c r="AB101" s="23">
        <v>1</v>
      </c>
      <c r="AC101" s="21">
        <v>0</v>
      </c>
      <c r="AD101" s="22">
        <v>4</v>
      </c>
      <c r="AE101" s="23">
        <v>4</v>
      </c>
      <c r="AF101" s="21">
        <v>0</v>
      </c>
      <c r="AG101" s="22">
        <v>1</v>
      </c>
      <c r="AH101" s="23">
        <v>1</v>
      </c>
    </row>
    <row r="102" spans="1:34" s="26" customFormat="1" ht="15" x14ac:dyDescent="0.25">
      <c r="A102" s="4">
        <v>97</v>
      </c>
      <c r="B102" s="21">
        <f t="shared" si="2"/>
        <v>2</v>
      </c>
      <c r="C102" s="22">
        <f t="shared" si="2"/>
        <v>13</v>
      </c>
      <c r="D102" s="23">
        <f t="shared" si="2"/>
        <v>15</v>
      </c>
      <c r="E102" s="10">
        <v>0</v>
      </c>
      <c r="F102" s="11">
        <v>1</v>
      </c>
      <c r="G102" s="12">
        <v>1</v>
      </c>
      <c r="H102" s="32">
        <v>2</v>
      </c>
      <c r="I102" s="33">
        <v>3</v>
      </c>
      <c r="J102" s="34">
        <v>5</v>
      </c>
      <c r="K102" s="21">
        <v>0</v>
      </c>
      <c r="L102" s="22">
        <v>1</v>
      </c>
      <c r="M102" s="23">
        <v>1</v>
      </c>
      <c r="N102" s="25">
        <v>0</v>
      </c>
      <c r="O102" s="22">
        <v>2</v>
      </c>
      <c r="P102" s="24">
        <v>2</v>
      </c>
      <c r="Q102" s="21">
        <v>0</v>
      </c>
      <c r="R102" s="22">
        <v>2</v>
      </c>
      <c r="S102" s="23">
        <v>2</v>
      </c>
      <c r="T102" s="10">
        <v>0</v>
      </c>
      <c r="U102" s="11">
        <v>0</v>
      </c>
      <c r="V102" s="12">
        <v>0</v>
      </c>
      <c r="W102" s="21">
        <v>0</v>
      </c>
      <c r="X102" s="22">
        <v>0</v>
      </c>
      <c r="Y102" s="23">
        <v>0</v>
      </c>
      <c r="Z102" s="21">
        <v>0</v>
      </c>
      <c r="AA102" s="22">
        <v>2</v>
      </c>
      <c r="AB102" s="23">
        <v>2</v>
      </c>
      <c r="AC102" s="21">
        <v>0</v>
      </c>
      <c r="AD102" s="22">
        <v>2</v>
      </c>
      <c r="AE102" s="23">
        <v>2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f t="shared" si="2"/>
        <v>4</v>
      </c>
      <c r="C103" s="22">
        <f t="shared" si="2"/>
        <v>19</v>
      </c>
      <c r="D103" s="23">
        <f t="shared" si="2"/>
        <v>23</v>
      </c>
      <c r="E103" s="10">
        <v>1</v>
      </c>
      <c r="F103" s="11">
        <v>2</v>
      </c>
      <c r="G103" s="12">
        <v>3</v>
      </c>
      <c r="H103" s="32">
        <v>1</v>
      </c>
      <c r="I103" s="33">
        <v>2</v>
      </c>
      <c r="J103" s="34">
        <v>3</v>
      </c>
      <c r="K103" s="21">
        <v>0</v>
      </c>
      <c r="L103" s="22">
        <v>0</v>
      </c>
      <c r="M103" s="23">
        <v>0</v>
      </c>
      <c r="N103" s="25">
        <v>1</v>
      </c>
      <c r="O103" s="22">
        <v>5</v>
      </c>
      <c r="P103" s="24">
        <v>6</v>
      </c>
      <c r="Q103" s="21">
        <v>0</v>
      </c>
      <c r="R103" s="22">
        <v>2</v>
      </c>
      <c r="S103" s="23">
        <v>2</v>
      </c>
      <c r="T103" s="10">
        <v>0</v>
      </c>
      <c r="U103" s="11">
        <v>2</v>
      </c>
      <c r="V103" s="12">
        <v>2</v>
      </c>
      <c r="W103" s="21">
        <v>0</v>
      </c>
      <c r="X103" s="22">
        <v>1</v>
      </c>
      <c r="Y103" s="23">
        <v>1</v>
      </c>
      <c r="Z103" s="21">
        <v>1</v>
      </c>
      <c r="AA103" s="22">
        <v>0</v>
      </c>
      <c r="AB103" s="23">
        <v>1</v>
      </c>
      <c r="AC103" s="21">
        <v>0</v>
      </c>
      <c r="AD103" s="22">
        <v>4</v>
      </c>
      <c r="AE103" s="23">
        <v>4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f t="shared" si="2"/>
        <v>2</v>
      </c>
      <c r="C104" s="28">
        <f t="shared" si="2"/>
        <v>14</v>
      </c>
      <c r="D104" s="29">
        <f t="shared" si="2"/>
        <v>16</v>
      </c>
      <c r="E104" s="16">
        <v>0</v>
      </c>
      <c r="F104" s="17">
        <v>2</v>
      </c>
      <c r="G104" s="18">
        <v>2</v>
      </c>
      <c r="H104" s="35">
        <v>0</v>
      </c>
      <c r="I104" s="36">
        <v>3</v>
      </c>
      <c r="J104" s="37">
        <v>3</v>
      </c>
      <c r="K104" s="27">
        <v>0</v>
      </c>
      <c r="L104" s="28">
        <v>0</v>
      </c>
      <c r="M104" s="29">
        <v>0</v>
      </c>
      <c r="N104" s="31">
        <v>0</v>
      </c>
      <c r="O104" s="28">
        <v>1</v>
      </c>
      <c r="P104" s="29">
        <v>1</v>
      </c>
      <c r="Q104" s="27">
        <v>0</v>
      </c>
      <c r="R104" s="28">
        <v>1</v>
      </c>
      <c r="S104" s="29">
        <v>1</v>
      </c>
      <c r="T104" s="16">
        <v>0</v>
      </c>
      <c r="U104" s="17">
        <v>1</v>
      </c>
      <c r="V104" s="18">
        <v>1</v>
      </c>
      <c r="W104" s="27">
        <v>2</v>
      </c>
      <c r="X104" s="28">
        <v>1</v>
      </c>
      <c r="Y104" s="29">
        <v>3</v>
      </c>
      <c r="Z104" s="27">
        <v>0</v>
      </c>
      <c r="AA104" s="28">
        <v>0</v>
      </c>
      <c r="AB104" s="29">
        <v>0</v>
      </c>
      <c r="AC104" s="27">
        <v>0</v>
      </c>
      <c r="AD104" s="28">
        <v>4</v>
      </c>
      <c r="AE104" s="29">
        <v>4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5" t="s">
        <v>58</v>
      </c>
      <c r="B105" s="21">
        <f>SUM(E105,H105,K105,N105,Q105,T105,W105,Z105,AC105,AF105)</f>
        <v>0</v>
      </c>
      <c r="C105" s="22">
        <f t="shared" ref="C105:D105" si="3">SUM(F105,I105,L105,O105,R105,U105,X105,AA105,AD105,AG105)</f>
        <v>24</v>
      </c>
      <c r="D105" s="23">
        <f t="shared" si="3"/>
        <v>24</v>
      </c>
      <c r="E105" s="116">
        <v>0</v>
      </c>
      <c r="F105" s="117">
        <v>2</v>
      </c>
      <c r="G105" s="117">
        <v>2</v>
      </c>
      <c r="H105" s="116">
        <v>0</v>
      </c>
      <c r="I105" s="118">
        <v>7</v>
      </c>
      <c r="J105" s="119">
        <v>7</v>
      </c>
      <c r="K105" s="21">
        <v>0</v>
      </c>
      <c r="L105" s="22">
        <v>1</v>
      </c>
      <c r="M105" s="23">
        <v>1</v>
      </c>
      <c r="N105" s="21">
        <v>0</v>
      </c>
      <c r="O105" s="22">
        <v>0</v>
      </c>
      <c r="P105" s="24">
        <v>0</v>
      </c>
      <c r="Q105" s="21">
        <v>0</v>
      </c>
      <c r="R105" s="22">
        <v>0</v>
      </c>
      <c r="S105" s="23">
        <v>0</v>
      </c>
      <c r="T105" s="21">
        <v>0</v>
      </c>
      <c r="U105" s="22">
        <v>1</v>
      </c>
      <c r="V105" s="23">
        <v>1</v>
      </c>
      <c r="W105" s="21">
        <v>0</v>
      </c>
      <c r="X105" s="22">
        <v>2</v>
      </c>
      <c r="Y105" s="23">
        <v>2</v>
      </c>
      <c r="Z105" s="21">
        <v>0</v>
      </c>
      <c r="AA105" s="22">
        <v>1</v>
      </c>
      <c r="AB105" s="23">
        <v>1</v>
      </c>
      <c r="AC105" s="21">
        <v>0</v>
      </c>
      <c r="AD105" s="22">
        <v>7</v>
      </c>
      <c r="AE105" s="23">
        <v>7</v>
      </c>
      <c r="AF105" s="21">
        <v>0</v>
      </c>
      <c r="AG105" s="22">
        <v>3</v>
      </c>
      <c r="AH105" s="23">
        <v>3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12392</v>
      </c>
      <c r="C106" s="40">
        <f t="shared" si="4"/>
        <v>13516</v>
      </c>
      <c r="D106" s="41">
        <f t="shared" si="4"/>
        <v>25908</v>
      </c>
      <c r="E106" s="39">
        <f t="shared" si="4"/>
        <v>3184</v>
      </c>
      <c r="F106" s="40">
        <f t="shared" si="4"/>
        <v>3386</v>
      </c>
      <c r="G106" s="41">
        <f t="shared" si="4"/>
        <v>6570</v>
      </c>
      <c r="H106" s="39">
        <f t="shared" si="4"/>
        <v>1423</v>
      </c>
      <c r="I106" s="40">
        <f t="shared" si="4"/>
        <v>1635</v>
      </c>
      <c r="J106" s="41">
        <f t="shared" si="4"/>
        <v>3058</v>
      </c>
      <c r="K106" s="39">
        <f t="shared" si="4"/>
        <v>884</v>
      </c>
      <c r="L106" s="40">
        <f t="shared" si="4"/>
        <v>1013</v>
      </c>
      <c r="M106" s="41">
        <f t="shared" si="4"/>
        <v>1897</v>
      </c>
      <c r="N106" s="39">
        <f t="shared" si="4"/>
        <v>2347</v>
      </c>
      <c r="O106" s="40">
        <f t="shared" si="4"/>
        <v>2540</v>
      </c>
      <c r="P106" s="41">
        <f t="shared" si="4"/>
        <v>4887</v>
      </c>
      <c r="Q106" s="39">
        <f t="shared" si="4"/>
        <v>670</v>
      </c>
      <c r="R106" s="40">
        <f t="shared" si="4"/>
        <v>712</v>
      </c>
      <c r="S106" s="41">
        <f t="shared" si="4"/>
        <v>1382</v>
      </c>
      <c r="T106" s="39">
        <f t="shared" si="4"/>
        <v>966</v>
      </c>
      <c r="U106" s="40">
        <f t="shared" si="4"/>
        <v>1013</v>
      </c>
      <c r="V106" s="41">
        <f t="shared" si="4"/>
        <v>1979</v>
      </c>
      <c r="W106" s="39">
        <f t="shared" si="4"/>
        <v>1232</v>
      </c>
      <c r="X106" s="40">
        <f t="shared" si="4"/>
        <v>1280</v>
      </c>
      <c r="Y106" s="41">
        <f t="shared" si="4"/>
        <v>2512</v>
      </c>
      <c r="Z106" s="39">
        <f t="shared" si="4"/>
        <v>809</v>
      </c>
      <c r="AA106" s="40">
        <f t="shared" si="4"/>
        <v>861</v>
      </c>
      <c r="AB106" s="41">
        <f t="shared" si="4"/>
        <v>1670</v>
      </c>
      <c r="AC106" s="39">
        <f t="shared" si="4"/>
        <v>567</v>
      </c>
      <c r="AD106" s="40">
        <f t="shared" si="4"/>
        <v>729</v>
      </c>
      <c r="AE106" s="41">
        <f t="shared" si="4"/>
        <v>1296</v>
      </c>
      <c r="AF106" s="39">
        <f t="shared" si="4"/>
        <v>310</v>
      </c>
      <c r="AG106" s="40">
        <f t="shared" si="4"/>
        <v>347</v>
      </c>
      <c r="AH106" s="41">
        <f t="shared" si="4"/>
        <v>657</v>
      </c>
    </row>
    <row r="108" spans="1:34" x14ac:dyDescent="0.15">
      <c r="A108" t="s">
        <v>42</v>
      </c>
    </row>
    <row r="109" spans="1:34" ht="15" x14ac:dyDescent="0.25">
      <c r="A109" s="96" t="s">
        <v>44</v>
      </c>
      <c r="B109" s="93">
        <f t="shared" ref="B109:AH109" si="5">SUM(B5:B19)</f>
        <v>1403</v>
      </c>
      <c r="C109" s="81">
        <f t="shared" si="5"/>
        <v>1406</v>
      </c>
      <c r="D109" s="82">
        <f t="shared" si="5"/>
        <v>2809</v>
      </c>
      <c r="E109" s="90">
        <f t="shared" si="5"/>
        <v>402</v>
      </c>
      <c r="F109" s="81">
        <f t="shared" si="5"/>
        <v>356</v>
      </c>
      <c r="G109" s="87">
        <f t="shared" si="5"/>
        <v>758</v>
      </c>
      <c r="H109" s="93">
        <f t="shared" si="5"/>
        <v>139</v>
      </c>
      <c r="I109" s="81">
        <f t="shared" si="5"/>
        <v>174</v>
      </c>
      <c r="J109" s="82">
        <f t="shared" si="5"/>
        <v>313</v>
      </c>
      <c r="K109" s="90">
        <f t="shared" si="5"/>
        <v>72</v>
      </c>
      <c r="L109" s="81">
        <f t="shared" si="5"/>
        <v>101</v>
      </c>
      <c r="M109" s="87">
        <f t="shared" si="5"/>
        <v>173</v>
      </c>
      <c r="N109" s="93">
        <f t="shared" si="5"/>
        <v>285</v>
      </c>
      <c r="O109" s="81">
        <f t="shared" si="5"/>
        <v>260</v>
      </c>
      <c r="P109" s="82">
        <f t="shared" si="5"/>
        <v>545</v>
      </c>
      <c r="Q109" s="90">
        <f t="shared" si="5"/>
        <v>82</v>
      </c>
      <c r="R109" s="81">
        <f t="shared" si="5"/>
        <v>85</v>
      </c>
      <c r="S109" s="87">
        <f t="shared" si="5"/>
        <v>167</v>
      </c>
      <c r="T109" s="93">
        <f t="shared" si="5"/>
        <v>99</v>
      </c>
      <c r="U109" s="81">
        <f t="shared" si="5"/>
        <v>100</v>
      </c>
      <c r="V109" s="82">
        <f t="shared" si="5"/>
        <v>199</v>
      </c>
      <c r="W109" s="90">
        <f t="shared" si="5"/>
        <v>176</v>
      </c>
      <c r="X109" s="81">
        <f t="shared" si="5"/>
        <v>169</v>
      </c>
      <c r="Y109" s="87">
        <f t="shared" si="5"/>
        <v>345</v>
      </c>
      <c r="Z109" s="93">
        <f t="shared" si="5"/>
        <v>74</v>
      </c>
      <c r="AA109" s="81">
        <f t="shared" si="5"/>
        <v>79</v>
      </c>
      <c r="AB109" s="82">
        <f t="shared" si="5"/>
        <v>153</v>
      </c>
      <c r="AC109" s="90">
        <f t="shared" si="5"/>
        <v>42</v>
      </c>
      <c r="AD109" s="81">
        <f t="shared" si="5"/>
        <v>50</v>
      </c>
      <c r="AE109" s="87">
        <f t="shared" si="5"/>
        <v>92</v>
      </c>
      <c r="AF109" s="93">
        <f t="shared" si="5"/>
        <v>32</v>
      </c>
      <c r="AG109" s="81">
        <f t="shared" si="5"/>
        <v>32</v>
      </c>
      <c r="AH109" s="82">
        <f t="shared" si="5"/>
        <v>64</v>
      </c>
    </row>
    <row r="110" spans="1:34" ht="15" x14ac:dyDescent="0.25">
      <c r="A110" s="97" t="s">
        <v>45</v>
      </c>
      <c r="B110" s="94">
        <f t="shared" ref="B110:AH110" si="6">SUM(B20:B69)</f>
        <v>7476</v>
      </c>
      <c r="C110" s="83">
        <f t="shared" si="6"/>
        <v>7195</v>
      </c>
      <c r="D110" s="84">
        <f t="shared" si="6"/>
        <v>14671</v>
      </c>
      <c r="E110" s="91">
        <f t="shared" si="6"/>
        <v>1875</v>
      </c>
      <c r="F110" s="83">
        <f t="shared" si="6"/>
        <v>1795</v>
      </c>
      <c r="G110" s="88">
        <f t="shared" si="6"/>
        <v>3670</v>
      </c>
      <c r="H110" s="94">
        <f t="shared" si="6"/>
        <v>866</v>
      </c>
      <c r="I110" s="83">
        <f t="shared" si="6"/>
        <v>832</v>
      </c>
      <c r="J110" s="84">
        <f t="shared" si="6"/>
        <v>1698</v>
      </c>
      <c r="K110" s="91">
        <f t="shared" si="6"/>
        <v>546</v>
      </c>
      <c r="L110" s="83">
        <f t="shared" si="6"/>
        <v>581</v>
      </c>
      <c r="M110" s="88">
        <f t="shared" si="6"/>
        <v>1127</v>
      </c>
      <c r="N110" s="94">
        <f t="shared" si="6"/>
        <v>1395</v>
      </c>
      <c r="O110" s="83">
        <f t="shared" si="6"/>
        <v>1377</v>
      </c>
      <c r="P110" s="84">
        <f t="shared" si="6"/>
        <v>2772</v>
      </c>
      <c r="Q110" s="91">
        <f t="shared" si="6"/>
        <v>398</v>
      </c>
      <c r="R110" s="83">
        <f t="shared" si="6"/>
        <v>366</v>
      </c>
      <c r="S110" s="88">
        <f t="shared" si="6"/>
        <v>764</v>
      </c>
      <c r="T110" s="94">
        <f t="shared" si="6"/>
        <v>595</v>
      </c>
      <c r="U110" s="83">
        <f t="shared" si="6"/>
        <v>553</v>
      </c>
      <c r="V110" s="84">
        <f t="shared" si="6"/>
        <v>1148</v>
      </c>
      <c r="W110" s="91">
        <f t="shared" si="6"/>
        <v>796</v>
      </c>
      <c r="X110" s="83">
        <f t="shared" si="6"/>
        <v>778</v>
      </c>
      <c r="Y110" s="88">
        <f t="shared" si="6"/>
        <v>1574</v>
      </c>
      <c r="Z110" s="94">
        <f t="shared" si="6"/>
        <v>505</v>
      </c>
      <c r="AA110" s="83">
        <f t="shared" si="6"/>
        <v>451</v>
      </c>
      <c r="AB110" s="84">
        <f t="shared" si="6"/>
        <v>956</v>
      </c>
      <c r="AC110" s="91">
        <f t="shared" si="6"/>
        <v>321</v>
      </c>
      <c r="AD110" s="83">
        <f t="shared" si="6"/>
        <v>298</v>
      </c>
      <c r="AE110" s="88">
        <f t="shared" si="6"/>
        <v>619</v>
      </c>
      <c r="AF110" s="94">
        <f t="shared" si="6"/>
        <v>179</v>
      </c>
      <c r="AG110" s="83">
        <f t="shared" si="6"/>
        <v>164</v>
      </c>
      <c r="AH110" s="84">
        <f t="shared" si="6"/>
        <v>343</v>
      </c>
    </row>
    <row r="111" spans="1:34" ht="15" x14ac:dyDescent="0.25">
      <c r="A111" s="98" t="s">
        <v>43</v>
      </c>
      <c r="B111" s="95">
        <f>SUM(B70:B105)</f>
        <v>3513</v>
      </c>
      <c r="C111" s="85">
        <f t="shared" ref="C111:AH111" si="7">SUM(C70:C105)</f>
        <v>4915</v>
      </c>
      <c r="D111" s="86">
        <f t="shared" si="7"/>
        <v>8428</v>
      </c>
      <c r="E111" s="92">
        <f t="shared" si="7"/>
        <v>907</v>
      </c>
      <c r="F111" s="85">
        <f t="shared" si="7"/>
        <v>1235</v>
      </c>
      <c r="G111" s="89">
        <f t="shared" si="7"/>
        <v>2142</v>
      </c>
      <c r="H111" s="95">
        <f t="shared" si="7"/>
        <v>418</v>
      </c>
      <c r="I111" s="85">
        <f t="shared" si="7"/>
        <v>629</v>
      </c>
      <c r="J111" s="86">
        <f t="shared" si="7"/>
        <v>1047</v>
      </c>
      <c r="K111" s="92">
        <f t="shared" si="7"/>
        <v>266</v>
      </c>
      <c r="L111" s="85">
        <f t="shared" si="7"/>
        <v>331</v>
      </c>
      <c r="M111" s="89">
        <f t="shared" si="7"/>
        <v>597</v>
      </c>
      <c r="N111" s="95">
        <f>SUM(N70:N105)</f>
        <v>667</v>
      </c>
      <c r="O111" s="85">
        <f t="shared" si="7"/>
        <v>903</v>
      </c>
      <c r="P111" s="86">
        <f t="shared" si="7"/>
        <v>1570</v>
      </c>
      <c r="Q111" s="92">
        <f t="shared" si="7"/>
        <v>190</v>
      </c>
      <c r="R111" s="85">
        <f t="shared" si="7"/>
        <v>261</v>
      </c>
      <c r="S111" s="89">
        <f t="shared" si="7"/>
        <v>451</v>
      </c>
      <c r="T111" s="95">
        <f t="shared" si="7"/>
        <v>272</v>
      </c>
      <c r="U111" s="85">
        <f t="shared" si="7"/>
        <v>360</v>
      </c>
      <c r="V111" s="86">
        <f t="shared" si="7"/>
        <v>632</v>
      </c>
      <c r="W111" s="92">
        <f t="shared" si="7"/>
        <v>260</v>
      </c>
      <c r="X111" s="85">
        <f t="shared" si="7"/>
        <v>333</v>
      </c>
      <c r="Y111" s="89">
        <f t="shared" si="7"/>
        <v>593</v>
      </c>
      <c r="Z111" s="95">
        <f t="shared" si="7"/>
        <v>230</v>
      </c>
      <c r="AA111" s="85">
        <f t="shared" si="7"/>
        <v>331</v>
      </c>
      <c r="AB111" s="86">
        <f t="shared" si="7"/>
        <v>561</v>
      </c>
      <c r="AC111" s="92">
        <f t="shared" si="7"/>
        <v>204</v>
      </c>
      <c r="AD111" s="85">
        <f t="shared" si="7"/>
        <v>381</v>
      </c>
      <c r="AE111" s="89">
        <f t="shared" si="7"/>
        <v>585</v>
      </c>
      <c r="AF111" s="95">
        <f t="shared" si="7"/>
        <v>99</v>
      </c>
      <c r="AG111" s="85">
        <f t="shared" si="7"/>
        <v>151</v>
      </c>
      <c r="AH111" s="86">
        <f t="shared" si="7"/>
        <v>250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6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印刷用(地区・月を選択して出力)</vt:lpstr>
      <vt:lpstr>12月末</vt:lpstr>
      <vt:lpstr>11月末</vt:lpstr>
      <vt:lpstr>10月末</vt:lpstr>
      <vt:lpstr>9月末</vt:lpstr>
      <vt:lpstr>8月末</vt:lpstr>
      <vt:lpstr>7月末</vt:lpstr>
      <vt:lpstr>6月末</vt:lpstr>
      <vt:lpstr>5月末</vt:lpstr>
      <vt:lpstr>4月末</vt:lpstr>
      <vt:lpstr>3月末</vt:lpstr>
      <vt:lpstr>'印刷用(地区・月を選択して出力)'!Print_Area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2017-10-03T07:25:31Z</dcterms:modified>
</cp:coreProperties>
</file>